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mcguinness\Desktop\"/>
    </mc:Choice>
  </mc:AlternateContent>
  <bookViews>
    <workbookView xWindow="0" yWindow="0" windowWidth="19200" windowHeight="6470" tabRatio="886" activeTab="2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Figure 7" sheetId="7" r:id="rId7"/>
    <sheet name="Figure 8" sheetId="8" r:id="rId8"/>
    <sheet name="Figure 9" sheetId="9" r:id="rId9"/>
    <sheet name="Figure 10" sheetId="10" r:id="rId10"/>
    <sheet name="Figure 11" sheetId="11" r:id="rId11"/>
    <sheet name="Figure 12" sheetId="54" r:id="rId12"/>
    <sheet name="Figure 13" sheetId="12" r:id="rId13"/>
    <sheet name="Figure 14" sheetId="13" r:id="rId14"/>
    <sheet name="Figure 15" sheetId="14" r:id="rId15"/>
    <sheet name="Figure 16" sheetId="15" r:id="rId16"/>
    <sheet name="Figure 17" sheetId="16" r:id="rId17"/>
    <sheet name="Figure 18" sheetId="18" r:id="rId18"/>
    <sheet name="Figure 19" sheetId="19" r:id="rId19"/>
    <sheet name="Figure 20" sheetId="20" r:id="rId20"/>
    <sheet name="Figure 21" sheetId="21" r:id="rId21"/>
    <sheet name="Figure 22" sheetId="22" r:id="rId22"/>
    <sheet name="Figure 23" sheetId="23" r:id="rId23"/>
    <sheet name="Figure 24" sheetId="24" r:id="rId24"/>
    <sheet name="Figure 25" sheetId="25" r:id="rId25"/>
    <sheet name="Figure 26" sheetId="26" r:id="rId26"/>
    <sheet name="Figure 27" sheetId="27" r:id="rId27"/>
    <sheet name="Figure 28" sheetId="28" r:id="rId28"/>
    <sheet name="Figure 29" sheetId="29" r:id="rId29"/>
    <sheet name="Figure 30" sheetId="30" r:id="rId30"/>
    <sheet name="Figure 31" sheetId="31" r:id="rId31"/>
    <sheet name="Figure 32" sheetId="32" r:id="rId32"/>
    <sheet name="Figure 33" sheetId="33" r:id="rId33"/>
    <sheet name="Figure 34" sheetId="34" r:id="rId34"/>
    <sheet name="Figure 35" sheetId="35" r:id="rId35"/>
    <sheet name="Figure 36" sheetId="36" r:id="rId36"/>
    <sheet name="Figure 37" sheetId="37" r:id="rId37"/>
    <sheet name="Figure 38" sheetId="38" r:id="rId38"/>
    <sheet name="Figure 39" sheetId="39" r:id="rId39"/>
    <sheet name="Figure 40" sheetId="40" r:id="rId40"/>
    <sheet name="Figure 41" sheetId="41" r:id="rId41"/>
    <sheet name="Figure 42" sheetId="43" r:id="rId42"/>
    <sheet name="Figure 43" sheetId="42" r:id="rId43"/>
    <sheet name="Figure 44" sheetId="44" r:id="rId44"/>
    <sheet name="Figure 45" sheetId="45" r:id="rId45"/>
    <sheet name="Figure 46" sheetId="46" r:id="rId46"/>
    <sheet name="Figure 47" sheetId="47" r:id="rId47"/>
    <sheet name="Figure 48" sheetId="48" r:id="rId48"/>
    <sheet name="Figure 49" sheetId="49" r:id="rId49"/>
    <sheet name="Figure 50" sheetId="50" r:id="rId50"/>
    <sheet name="Figure 51" sheetId="51" r:id="rId51"/>
    <sheet name="Figure 52" sheetId="52" r:id="rId52"/>
    <sheet name="Figure 53" sheetId="53" r:id="rId5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52" l="1"/>
  <c r="K6" i="52" s="1"/>
  <c r="L6" i="52" s="1"/>
  <c r="H32" i="42" l="1"/>
</calcChain>
</file>

<file path=xl/sharedStrings.xml><?xml version="1.0" encoding="utf-8"?>
<sst xmlns="http://schemas.openxmlformats.org/spreadsheetml/2006/main" count="1012" uniqueCount="579">
  <si>
    <t>Revisions point to a higher level, but lower growth of domestic demand</t>
  </si>
  <si>
    <t>Source: CSO and Central Bank of Ireland</t>
  </si>
  <si>
    <t xml:space="preserve">The underlying domestic economy is likely to be growing in line with its medium-term capacity
</t>
  </si>
  <si>
    <t>Source: Central Bank of Ireland</t>
  </si>
  <si>
    <t xml:space="preserve">Despite two negative quarters of MDD growth, alternative indicators are more positive about the current state of the economy
</t>
  </si>
  <si>
    <t>Source: authors’ calculations.</t>
  </si>
  <si>
    <t>Note: this chart shows the outturn for MDD growth (year-on-year) and the implied estimate of MDD growth using a nowcast regression with the BCI, or employment growth, plus lags.</t>
  </si>
  <si>
    <t xml:space="preserve">Consumer sentiment rebounded in October
</t>
  </si>
  <si>
    <t>Source: Credit Union.</t>
  </si>
  <si>
    <t xml:space="preserve">Core retail sales continue to grow in year-on-year terms
</t>
  </si>
  <si>
    <t>Source: CSO.</t>
  </si>
  <si>
    <t xml:space="preserve">Manufacturing has stabilised while services activity accelerates
</t>
  </si>
  <si>
    <t xml:space="preserve">Traditional sector output remains positive
</t>
  </si>
  <si>
    <t>Headline inflation has been falling in recent months, but core inflation remains sticky</t>
  </si>
  <si>
    <t>The savings ratio is expected to rise moderately over the forecast horizon</t>
  </si>
  <si>
    <t>Source: CSO</t>
  </si>
  <si>
    <t>Modified investment growth was boosted by once-offs in 2022. Growth has moderated but the level of investment remains high compared to 2021</t>
  </si>
  <si>
    <t>The fall in exports in 2023 can be attributed to a decline in contract manufacturing and pharmaceutical exports</t>
  </si>
  <si>
    <t>Source: CSO and Central Bank Calculations</t>
  </si>
  <si>
    <t xml:space="preserve">The decline in exports of chemicals and related products has contributed most to the slowdown in merchandise exports growth
</t>
  </si>
  <si>
    <t>Note: Figures are calculated as contributions to the 12 month moving average of the growth rate of Merchandise exports</t>
  </si>
  <si>
    <t>Exports of computer services have continued to grow strongly</t>
  </si>
  <si>
    <t>Note: Figures are calculated as contributions to the four quarter moving average of the growth rate of Merchandise exports.</t>
  </si>
  <si>
    <t>Source: ECB calculations</t>
  </si>
  <si>
    <t>Imports have slowed in line with the falloff in exports</t>
  </si>
  <si>
    <t>Tentative signs of a loss in momentum and a return to more normal seasonal patterns</t>
  </si>
  <si>
    <t>Source: Eurostat, CBI calculations.</t>
  </si>
  <si>
    <t>Note: instantaneous and month-on-month inflation are based on seasonally adjusted HICP.</t>
  </si>
  <si>
    <t>Note: Seasonal patterns calculated averaging monthly inflation rate (non-seasonally adjusted) rates for each of twelve months across years.</t>
  </si>
  <si>
    <t>Consumer electricity prices in Ireland continue to decline, gas prices declined in October for the first time since November 2020</t>
  </si>
  <si>
    <t>Source: Eurostat</t>
  </si>
  <si>
    <t>Supply chains  pressures below average</t>
  </si>
  <si>
    <t>Source: NY Fed.</t>
  </si>
  <si>
    <t>Suppliers’ delivery times recovered</t>
  </si>
  <si>
    <t>Source: IR AIB PMI Manufacturing</t>
  </si>
  <si>
    <t>Price increases are still broad-based but the share of high inflation rates continues to decrease</t>
  </si>
  <si>
    <t>Source: Eurostat, CBI calculations</t>
  </si>
  <si>
    <t>Note: each data point is a three-month moving average</t>
  </si>
  <si>
    <t>Oil prices increased in the third quarter but are expected to decline more sharply in 2024</t>
  </si>
  <si>
    <t>Source: ECB internal assumptions, Refinitiv</t>
  </si>
  <si>
    <t xml:space="preserve">Gas futures indicate lower gas price inflation in 2024 and smaller decline after </t>
  </si>
  <si>
    <t>Food commodities price growth higher</t>
  </si>
  <si>
    <t>Industrial goods futures price growth also up</t>
  </si>
  <si>
    <t>Source: ECB internal calculations</t>
  </si>
  <si>
    <t>Note: Total food commodity index was used in Q3, for QB4 use-weighted index is used.</t>
  </si>
  <si>
    <t>Source: ECB, internal calculations</t>
  </si>
  <si>
    <t>Note: Total industrial goods commodity prices used in QB3, for QB4 hard industrial goods commodity index is used.</t>
  </si>
  <si>
    <t>Services is a key driving force of headline inflation looking ahead</t>
  </si>
  <si>
    <t>Wholesale prices declining led by energy</t>
  </si>
  <si>
    <t>Input and output prices improving</t>
  </si>
  <si>
    <t>Source: Refinitiv Eikon</t>
  </si>
  <si>
    <t xml:space="preserve">Hours worked continues to detach from employment and economic activity 
</t>
  </si>
  <si>
    <t>Note: MFDD refers to seasonally-adjusted constant market prices</t>
  </si>
  <si>
    <t xml:space="preserve">Decline in average hours evident across majority of sectors
</t>
  </si>
  <si>
    <t>Increased female participation has been the dominant driver of overall labour force growth</t>
  </si>
  <si>
    <t xml:space="preserve">Net migration continues to play a major role in driving labour force growth
</t>
  </si>
  <si>
    <t>Share of recent hires has begun to normalise following elevated levels of job switching in pandemic recovery period</t>
  </si>
  <si>
    <t>Note: Recent hires refers to persons in their current employment for a period of less than three months</t>
  </si>
  <si>
    <t>Increase in underutilised labour resources led by rise in part-time employed who wish to work more hours</t>
  </si>
  <si>
    <t>Widespread nominal earnings growth though real declines evident in some sectors</t>
  </si>
  <si>
    <t>Source: CSO; EHECS</t>
  </si>
  <si>
    <t>Job postings have fallen relative to early 2023 as the unemployment rate has ticked upwards</t>
  </si>
  <si>
    <t>Posted wages closely track core inflation developments with tentative signs of moderating growth</t>
  </si>
  <si>
    <t>Source: Indeed and CSO</t>
  </si>
  <si>
    <t>Declines across all private sector job vacancies marginally offset by increase in public sector labour demand</t>
  </si>
  <si>
    <t>Beveridge curve continues to slope downwards as vacancy fall in relation to rising unemployment</t>
  </si>
  <si>
    <t>Note: Data are presented using a four-quarter moving average</t>
  </si>
  <si>
    <t xml:space="preserve">Weaker growth in aggregate earnings as a decline in average hours worked partially offsets higher hourly earnings </t>
  </si>
  <si>
    <t>Source: CSO and internal calculations</t>
  </si>
  <si>
    <t>Note: Estimated COE is a bottom-up measure derived using total labour costs from EHECS data in addition to employee and hours worked LFS data in order to match aggregate COE developments</t>
  </si>
  <si>
    <t>Real CPE declines in 2023 to be offset by taxes and transfers to generate positive gross disposable income</t>
  </si>
  <si>
    <t xml:space="preserve">Corporation tax is expected to increase again this year </t>
  </si>
  <si>
    <t>Source: Department of Finance</t>
  </si>
  <si>
    <t xml:space="preserve">Improvement in GG surplus contingent on temporary fiscal measures being withdrawn </t>
  </si>
  <si>
    <t>Source: CSO, Department of Finance, Central Bank of Ireland Projections</t>
  </si>
  <si>
    <t>GG debt projected to fall below 65 per cent of GNI* by 2026</t>
  </si>
  <si>
    <t>Note: pb = primary balance, i-g = interest growth differential, dda = deficit debt adjustment</t>
  </si>
  <si>
    <t>Employment</t>
  </si>
  <si>
    <t>Hours Worked</t>
  </si>
  <si>
    <t>Average hours</t>
  </si>
  <si>
    <t>Agri</t>
  </si>
  <si>
    <t>ICT</t>
  </si>
  <si>
    <t>Professional</t>
  </si>
  <si>
    <t>Other</t>
  </si>
  <si>
    <t>Accom</t>
  </si>
  <si>
    <t>Education</t>
  </si>
  <si>
    <t>Transport</t>
  </si>
  <si>
    <t>Health</t>
  </si>
  <si>
    <t>Finance</t>
  </si>
  <si>
    <t>Retail</t>
  </si>
  <si>
    <t>Public admin</t>
  </si>
  <si>
    <t>Admin</t>
  </si>
  <si>
    <t>Construction</t>
  </si>
  <si>
    <t>Industry</t>
  </si>
  <si>
    <t>Total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</si>
  <si>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</si>
  <si>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</si>
  <si>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</si>
  <si>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</si>
  <si>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</si>
  <si>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</si>
  <si>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</si>
  <si>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</si>
  <si>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</si>
  <si>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</si>
  <si>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</si>
  <si>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</si>
  <si>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</si>
  <si>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</si>
  <si>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</si>
  <si>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</si>
  <si>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</si>
  <si>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</si>
  <si>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</si>
  <si>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Actual LFPR</t>
  </si>
  <si>
    <t>Male LFPR fixed (Q4 2019)</t>
  </si>
  <si>
    <t>Female LFPR fixed (Q4 2019)</t>
  </si>
  <si>
    <t>Total Hours Worked</t>
  </si>
  <si>
    <t>MDD</t>
  </si>
  <si>
    <t>2023f</t>
  </si>
  <si>
    <t>2024f</t>
  </si>
  <si>
    <t>2025f</t>
  </si>
  <si>
    <t>2026f</t>
  </si>
  <si>
    <t>Participation Effect</t>
  </si>
  <si>
    <t>Net Migration</t>
  </si>
  <si>
    <t>Natural Increase</t>
  </si>
  <si>
    <t>Labour Force Change</t>
  </si>
  <si>
    <t>Unemployment</t>
  </si>
  <si>
    <t>Available Not Seeking</t>
  </si>
  <si>
    <t>PT under-employment</t>
  </si>
  <si>
    <t>LF</t>
  </si>
  <si>
    <t>PALF</t>
  </si>
  <si>
    <t>Underutilisation rate (rhs)</t>
  </si>
  <si>
    <t>2017Q3</t>
  </si>
  <si>
    <t>2017Q4</t>
  </si>
  <si>
    <t>2018Q1</t>
  </si>
  <si>
    <t>2018Q2</t>
  </si>
  <si>
    <t>2018Q3</t>
  </si>
  <si>
    <t>2018Q4</t>
  </si>
  <si>
    <t>% Recent Hires</t>
  </si>
  <si>
    <t>Long-run averge (Recent hires)</t>
  </si>
  <si>
    <t>Unemployment Rate (rhs)</t>
  </si>
  <si>
    <t>Long-run averge (Unemployment)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</si>
  <si>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</si>
  <si>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</si>
  <si>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</si>
  <si>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</si>
  <si>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</si>
  <si>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</si>
  <si>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</si>
  <si>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</si>
  <si>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</si>
  <si>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</si>
  <si>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</si>
  <si>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</si>
  <si>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</si>
  <si>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</si>
  <si>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</si>
  <si>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</si>
  <si>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</si>
  <si>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</si>
  <si>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</si>
  <si>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</si>
  <si>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</si>
  <si>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</si>
  <si>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</si>
  <si>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</si>
  <si>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</si>
  <si>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</si>
  <si>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</si>
  <si>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</si>
  <si>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</si>
  <si>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</si>
  <si>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</si>
  <si>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</si>
  <si>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</si>
  <si>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</si>
  <si>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</si>
  <si>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</si>
  <si>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</si>
  <si>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</si>
  <si>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</si>
  <si>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</si>
  <si>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</si>
  <si>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</si>
  <si>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</si>
  <si>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</si>
  <si>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</si>
  <si>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</si>
  <si>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</si>
  <si>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</si>
  <si>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</si>
  <si>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</si>
  <si>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</si>
  <si>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</si>
  <si>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</si>
  <si>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</si>
  <si>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</si>
  <si>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</si>
  <si>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</si>
  <si>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</si>
  <si>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</si>
  <si>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</si>
  <si>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</si>
  <si>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</si>
  <si>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</si>
  <si>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</si>
  <si>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</si>
  <si>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</si>
  <si>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</si>
  <si>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</si>
  <si>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</si>
  <si>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</si>
  <si>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</si>
  <si>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</si>
  <si>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</si>
  <si>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</si>
  <si>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</si>
  <si>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Nominal Change (Q3 2022)</t>
  </si>
  <si>
    <t>Real Change (Q3 2022)</t>
  </si>
  <si>
    <t>Real Change (Q3 2019)</t>
  </si>
  <si>
    <t>Arts</t>
  </si>
  <si>
    <t>Prof</t>
  </si>
  <si>
    <t>Public</t>
  </si>
  <si>
    <t>Private</t>
  </si>
  <si>
    <t>Job Postings</t>
  </si>
  <si>
    <t>Unemployment (rhs)</t>
  </si>
  <si>
    <t>Posted Wages</t>
  </si>
  <si>
    <t>Core HICP</t>
  </si>
  <si>
    <t>Unemployment (rhs - inverted)</t>
  </si>
  <si>
    <t>Change in vacancy level</t>
  </si>
  <si>
    <t>Change in vacancy rate (rhs)</t>
  </si>
  <si>
    <t>Vacancy Rate</t>
  </si>
  <si>
    <t>Unemployment Rate</t>
  </si>
  <si>
    <t>Q4 2018</t>
  </si>
  <si>
    <t>Q4 2019</t>
  </si>
  <si>
    <t>Q4 2020</t>
  </si>
  <si>
    <t>Q4 2021</t>
  </si>
  <si>
    <t>Q4 2022</t>
  </si>
  <si>
    <t>Q3 2023</t>
  </si>
  <si>
    <t>Total Hourly Labour Costs</t>
  </si>
  <si>
    <t>Average Hours Worked</t>
  </si>
  <si>
    <t>Employees</t>
  </si>
  <si>
    <t>Estimated COE</t>
  </si>
  <si>
    <t>COE</t>
  </si>
  <si>
    <t>CPE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</si>
  <si>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</si>
  <si>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</si>
  <si>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</si>
  <si>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</si>
  <si>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</si>
  <si>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</si>
  <si>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</si>
  <si>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</si>
  <si>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</si>
  <si>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</si>
  <si>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</si>
  <si>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</si>
  <si>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Revenue</t>
  </si>
  <si>
    <t>Non Core</t>
  </si>
  <si>
    <t>Core</t>
  </si>
  <si>
    <t>Interest</t>
  </si>
  <si>
    <t>2021pb</t>
  </si>
  <si>
    <t>2021ig</t>
  </si>
  <si>
    <t>2021dda</t>
  </si>
  <si>
    <t>pb</t>
  </si>
  <si>
    <t>i-g</t>
  </si>
  <si>
    <t>dda</t>
  </si>
  <si>
    <t>Carryover</t>
  </si>
  <si>
    <t>Reduces debt</t>
  </si>
  <si>
    <t>Interest Growth Differential</t>
  </si>
  <si>
    <t>Increases debt</t>
  </si>
  <si>
    <t>Debt to GNI*</t>
  </si>
  <si>
    <t>Consumer Prices</t>
  </si>
  <si>
    <t>Labour Market</t>
  </si>
  <si>
    <t>Consumption</t>
  </si>
  <si>
    <t>Output</t>
  </si>
  <si>
    <t>PMI</t>
  </si>
  <si>
    <t>Financial</t>
  </si>
  <si>
    <t>Housing</t>
  </si>
  <si>
    <t>Tax Rev.</t>
  </si>
  <si>
    <t>BCI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</si>
  <si>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</si>
  <si>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</si>
  <si>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</si>
  <si>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</si>
  <si>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</si>
  <si>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</si>
  <si>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</si>
  <si>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</si>
  <si>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</si>
  <si>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</si>
  <si>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</si>
  <si>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</si>
  <si>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</si>
  <si>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</si>
  <si>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April</t>
  </si>
  <si>
    <t>Personal Consumer Expenditure</t>
  </si>
  <si>
    <t>Modified Final Domestic Demand</t>
  </si>
  <si>
    <t>Total Employment (% change)</t>
  </si>
  <si>
    <t>QB4 2023</t>
  </si>
  <si>
    <t xml:space="preserve">HICP </t>
  </si>
  <si>
    <t xml:space="preserve">HICP Excluding Food and Energy </t>
  </si>
  <si>
    <t>QB3 2022</t>
  </si>
  <si>
    <t>Note: Dashed lines indicate forecast from QB3</t>
  </si>
  <si>
    <t>Note: Markers indicate forecast from QB3</t>
  </si>
  <si>
    <t>2023Q4</t>
  </si>
  <si>
    <t>MDD (CSO outturn)</t>
  </si>
  <si>
    <t>MDD (implied by employment growth)</t>
  </si>
  <si>
    <t>MDD (implied by BCI)</t>
  </si>
  <si>
    <t xml:space="preserve"> </t>
  </si>
  <si>
    <t>Core Retail Sales Volume Growth</t>
  </si>
  <si>
    <t>Services</t>
  </si>
  <si>
    <t>Monthly inflation (HICP)</t>
  </si>
  <si>
    <t>Annual inflation (HICP)</t>
  </si>
  <si>
    <t>Annual inflation (Core HICP)</t>
  </si>
  <si>
    <r>
      <t>High inflation has led to reduced consumption</t>
    </r>
    <r>
      <rPr>
        <sz val="11"/>
        <color theme="1"/>
        <rFont val="Lato"/>
        <family val="2"/>
        <scheme val="minor"/>
      </rPr>
      <t>, as households purchasing power falls</t>
    </r>
  </si>
  <si>
    <t>Headline HICP inflation (y-o-y)</t>
  </si>
  <si>
    <t>Instantaneous inflation</t>
  </si>
  <si>
    <t>Month-on-month inflation (annualised)</t>
  </si>
  <si>
    <t>Headline HICP</t>
  </si>
  <si>
    <t>Seasonal patterns (2015-2019)</t>
  </si>
  <si>
    <t>Y-o-Y</t>
  </si>
  <si>
    <t>Euro area – 20 countries (from 2023)</t>
  </si>
  <si>
    <t>Ireland</t>
  </si>
  <si>
    <t>Electricity</t>
  </si>
  <si>
    <t>Gas</t>
  </si>
  <si>
    <t/>
  </si>
  <si>
    <t>Trimmed mean (30%)</t>
  </si>
  <si>
    <t>Trimmed mean (10%)</t>
  </si>
  <si>
    <t>Weighted median</t>
  </si>
  <si>
    <t>Persistence and volatility adj.</t>
  </si>
  <si>
    <t>HICP excl. Food and Energy</t>
  </si>
  <si>
    <t>Common inflation</t>
  </si>
  <si>
    <t>Trend inflation (core)</t>
  </si>
  <si>
    <t>Less than 0%</t>
  </si>
  <si>
    <t>0-1%</t>
  </si>
  <si>
    <t>1-2%</t>
  </si>
  <si>
    <t>2-3%</t>
  </si>
  <si>
    <t>3-5%</t>
  </si>
  <si>
    <t>5% and above</t>
  </si>
  <si>
    <t>Data not shared for confidentiality purposes</t>
  </si>
  <si>
    <t xml:space="preserve">Food </t>
  </si>
  <si>
    <t>NEIG</t>
  </si>
  <si>
    <t xml:space="preserve">Energy </t>
  </si>
  <si>
    <t>HICP</t>
  </si>
  <si>
    <t>Domestic Manufacturing</t>
  </si>
  <si>
    <t>Wholesale Energy (rhs)</t>
  </si>
  <si>
    <t>Building Costs</t>
  </si>
  <si>
    <t>Social</t>
  </si>
  <si>
    <t>Miscellaneous</t>
  </si>
  <si>
    <t xml:space="preserve">High frequency indicators suggest consumption has weakened in the second half of the year 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</si>
  <si>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</si>
  <si>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</si>
  <si>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</si>
  <si>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</si>
  <si>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</si>
  <si>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</si>
  <si>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</si>
  <si>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</si>
  <si>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</si>
  <si>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</si>
  <si>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</si>
  <si>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</si>
  <si>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</si>
  <si>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</si>
  <si>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</si>
  <si>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</si>
  <si>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</si>
  <si>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</si>
  <si>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</si>
  <si>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</si>
  <si>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</si>
  <si>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</si>
  <si>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</si>
  <si>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</si>
  <si>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</si>
  <si>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</si>
  <si>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</si>
  <si>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</si>
  <si>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</si>
  <si>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</si>
  <si>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</si>
  <si>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</si>
  <si>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</si>
  <si>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</si>
  <si>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Jan 2021</t>
  </si>
  <si>
    <t>Feb 2021</t>
  </si>
  <si>
    <t>Mar 2021</t>
  </si>
  <si>
    <t>Apr 2021</t>
  </si>
  <si>
    <t>May 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</si>
  <si>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</si>
  <si>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</si>
  <si>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</si>
  <si>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</si>
  <si>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</si>
  <si>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</si>
  <si>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</si>
  <si>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</si>
  <si>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</si>
  <si>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</si>
  <si>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</si>
  <si>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</si>
  <si>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</si>
  <si>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</si>
  <si>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</si>
  <si>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</si>
  <si>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</si>
  <si>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</si>
  <si>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</si>
  <si>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</si>
  <si>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</si>
  <si>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</si>
  <si>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</si>
  <si>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</si>
  <si>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</si>
  <si>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</si>
  <si>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</si>
  <si>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 xml:space="preserve">Planning permissions for dwellings have declined since early 2022. Commencements dipped in early 2023, but have recovered in the second half of the year 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</si>
  <si>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</si>
  <si>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</si>
  <si>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</si>
  <si>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</si>
  <si>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</si>
  <si>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</si>
  <si>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</si>
  <si>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</si>
  <si>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</si>
  <si>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</si>
  <si>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</si>
  <si>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</si>
  <si>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</si>
  <si>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</si>
  <si>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</si>
  <si>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</si>
  <si>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</si>
  <si>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</si>
  <si>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</si>
  <si>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</si>
  <si>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</si>
  <si>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</si>
  <si>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</si>
  <si>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</si>
  <si>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</si>
  <si>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</si>
  <si>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</si>
  <si>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</si>
  <si>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</si>
  <si>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</si>
  <si>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</si>
  <si>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</si>
  <si>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</si>
  <si>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</si>
  <si>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</si>
  <si>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</si>
  <si>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</si>
  <si>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</si>
  <si>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</si>
  <si>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</si>
  <si>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</si>
  <si>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</si>
  <si>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</si>
  <si>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</si>
  <si>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</si>
  <si>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</si>
  <si>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</si>
  <si>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</si>
  <si>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</si>
  <si>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</si>
  <si>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</si>
  <si>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</si>
  <si>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</si>
  <si>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</si>
  <si>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</si>
  <si>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</si>
  <si>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</si>
  <si>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</si>
  <si>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</si>
  <si>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</si>
  <si>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</si>
  <si>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</si>
  <si>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</si>
  <si>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</si>
  <si>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</si>
  <si>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</si>
  <si>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</si>
  <si>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</si>
  <si>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</si>
  <si>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</si>
  <si>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</si>
  <si>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</si>
  <si>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</si>
  <si>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</si>
  <si>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</si>
  <si>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</si>
  <si>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</si>
  <si>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</si>
  <si>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</si>
  <si>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</si>
  <si>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</si>
  <si>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Chemicals and Related Products</t>
  </si>
  <si>
    <t>Machinery and Transport Equipment</t>
  </si>
  <si>
    <t>Merchandise</t>
  </si>
  <si>
    <t>Merchanting (net export)</t>
  </si>
  <si>
    <t>Repairs and processing</t>
  </si>
  <si>
    <t>Tourism and travel</t>
  </si>
  <si>
    <t>Communications</t>
  </si>
  <si>
    <t>Insurance</t>
  </si>
  <si>
    <t>Financial services</t>
  </si>
  <si>
    <t>Computer services</t>
  </si>
  <si>
    <t>Royalties/licences</t>
  </si>
  <si>
    <t>All business services</t>
  </si>
  <si>
    <t>Business services: Research and development</t>
  </si>
  <si>
    <t>Business services: Operational leasing</t>
  </si>
  <si>
    <t>Business services other than research and development and operational leasing</t>
  </si>
  <si>
    <t>Other services not elsewhere stated</t>
  </si>
  <si>
    <t>The forecasted pickup in exports is predicated on a recovery in demand in Ireland’s main trading partners</t>
  </si>
  <si>
    <t>Source:  LFS and EHECS</t>
  </si>
  <si>
    <t>Modified Investment</t>
  </si>
  <si>
    <t>Dwellings</t>
  </si>
  <si>
    <t>Improvements</t>
  </si>
  <si>
    <t>Other B&amp;C</t>
  </si>
  <si>
    <t>Modified M&amp;E and Intangibles</t>
  </si>
  <si>
    <t>Data and calculations are supppressed for confidentiality reasons</t>
  </si>
  <si>
    <t>Data suppressed for confidentiality reasons</t>
  </si>
  <si>
    <t>Figure 1:MDD and Employment</t>
  </si>
  <si>
    <t>Figure 2:HICP Inflation</t>
  </si>
  <si>
    <t>Figure 3:Central Bank’s Business Cycle Indicator (BCI), (Jan 2022 – October 2023)</t>
  </si>
  <si>
    <t>Figure 4:MDD and implied estimates from BCI and Employment Growth</t>
  </si>
  <si>
    <t>Figure 5:Consumer sentiment index</t>
  </si>
  <si>
    <t>Figure 6:Volume of core retail sales</t>
  </si>
  <si>
    <t>Figure 7:Purchasing Managers’ Indices (PMIs)</t>
  </si>
  <si>
    <t>Figure 8:Volume of traditional sector output</t>
  </si>
  <si>
    <t>Figure 9:Consumer Price Inflation</t>
  </si>
  <si>
    <t>Figure 10:Card Payments by Sector</t>
  </si>
  <si>
    <t>Figure 11:Retail sales</t>
  </si>
  <si>
    <t>Figure 12:Real and Nominal Consumption</t>
  </si>
  <si>
    <t>Figure 13:Gross Household Savings Ratio</t>
  </si>
  <si>
    <t>Figure 14:Contributions to Modified investment</t>
  </si>
  <si>
    <t>Figure 15:Planning permissions granted</t>
  </si>
  <si>
    <t>Figure 16:Residential commencements</t>
  </si>
  <si>
    <t>Figure 17:Estimated contribution to year over year changes in export growth</t>
  </si>
  <si>
    <t>Figure 18:Contributions to 12 Month Moving Average of Merchandise export growth by selected product category</t>
  </si>
  <si>
    <t xml:space="preserve">Figure 19:Contributions to 4 quarter moving average of services export growth by selected product category
</t>
  </si>
  <si>
    <t xml:space="preserve">Figure 20:World Demand for Irish Exports (year on year change)
</t>
  </si>
  <si>
    <t>Figure 21:GDP growth forecast for advanced Economies (year on year change)</t>
  </si>
  <si>
    <t>Figure 22:Contributions to Import Growth Year on Year</t>
  </si>
  <si>
    <t>Figure 23:Annual and instantaneous inflation</t>
  </si>
  <si>
    <t>Figure 24:Seasonal patterns in headline inflation</t>
  </si>
  <si>
    <t>Figure 25:Consumer Electricity Prices</t>
  </si>
  <si>
    <t>Figure 26:Consumer Gas Prices</t>
  </si>
  <si>
    <t>Figure 27:Global Supply Chain Pressure Index</t>
  </si>
  <si>
    <t>Figure 28:Manufacturing Delivery Times</t>
  </si>
  <si>
    <t>Figure 29:Underlying inflation measures</t>
  </si>
  <si>
    <t>Figure 30:Weighted shares of price changes</t>
  </si>
  <si>
    <t>Figure 31:Brent Crude Futures</t>
  </si>
  <si>
    <t>Figure 32:TTR Gas Futures</t>
  </si>
  <si>
    <t>Figure 33:Aggregate Food Futures</t>
  </si>
  <si>
    <t>Figure 34:Aggregate Industrial Futures</t>
  </si>
  <si>
    <t>Figure 35:HICP Forecast</t>
  </si>
  <si>
    <t>Figure 36:Wholesale Price Index</t>
  </si>
  <si>
    <t>Figure 37:PMIs</t>
  </si>
  <si>
    <t>Figure 38:Indexed growth of employment, total hours worked and modified domestic demand</t>
  </si>
  <si>
    <t>Figure 39:Annual change in employment, total hours worked and average hours by economic sector (Q3 2023)</t>
  </si>
  <si>
    <t xml:space="preserve">Figure 40:Actual LFPR and counterfactual LFPR by gender
</t>
  </si>
  <si>
    <t xml:space="preserve">Figure 41:Components of labour force growth
</t>
  </si>
  <si>
    <t>Figure 42:Share of recent hires and unemployment</t>
  </si>
  <si>
    <t>Figure 43:Labour underutilisation rate</t>
  </si>
  <si>
    <t>Figure 44:Change in nominal and real average hourly earnings by sector (Q3 2023)</t>
  </si>
  <si>
    <t>Figure 45:Indeed job postings index and ILO unemployment</t>
  </si>
  <si>
    <t>Figure 46:Indeed posted wages and core HICP inflation</t>
  </si>
  <si>
    <t>Figure 47:Annual change in job vacancy levels by sector (Q3 2022)</t>
  </si>
  <si>
    <t>Figure 48:Beveridge curve (Q4 2018 – Q3 2022)</t>
  </si>
  <si>
    <t>Figure 49:Decomposition of Compensation of Employees</t>
  </si>
  <si>
    <t>Figure 50:Decomposition of Gross Disposable Income</t>
  </si>
  <si>
    <t>Figure 51:Rolling sum of corporation tax by year (€bn)</t>
  </si>
  <si>
    <t>Figure 52:Factors driving the change in GGB Ratio (% GNI*)</t>
  </si>
  <si>
    <t>Figure 53:Factors driving the change in GG Debt Ratio (% of GNI*)</t>
  </si>
  <si>
    <t>Source: AIB and BNP Paribas.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</si>
</sst>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0.0"/>
    <numFmt numFmtId="167" formatCode="0.000"/>
    <numFmt numFmtId="168" formatCode="[$-10409]#,##0.00;\(#,##0.00\)"/>
    <numFmt numFmtId="169" formatCode="0.00000"/>
  </numFmts>
  <fonts count="19" x14ac:knownFonts="1">
    <font>
      <sz val="11"/>
      <color theme="1"/>
      <name val="Lato"/>
      <family val="2"/>
      <scheme val="minor"/>
    </font>
    <font>
      <sz val="11"/>
      <color theme="1"/>
      <name val="Lato"/>
      <family val="2"/>
      <scheme val="minor"/>
    </font>
    <font>
      <b/>
      <sz val="11"/>
      <color theme="1"/>
      <name val="Lato"/>
      <family val="2"/>
      <scheme val="minor"/>
    </font>
    <font>
      <sz val="11"/>
      <color theme="1"/>
      <name val="Lato"/>
      <family val="2"/>
    </font>
    <font>
      <sz val="9"/>
      <color theme="1"/>
      <name val="Lato"/>
      <family val="2"/>
      <scheme val="minor"/>
    </font>
    <font>
      <sz val="11"/>
      <color rgb="FF000000"/>
      <name val="Lato"/>
      <family val="2"/>
      <scheme val="minor"/>
    </font>
    <font>
      <sz val="11"/>
      <color rgb="FF000000"/>
      <name val="Lato"/>
      <family val="2"/>
      <scheme val="major"/>
    </font>
    <font>
      <sz val="11"/>
      <color theme="1"/>
      <name val="Lato"/>
      <family val="2"/>
      <scheme val="major"/>
    </font>
    <font>
      <sz val="11"/>
      <name val="Lato"/>
      <family val="2"/>
      <scheme val="minor"/>
    </font>
    <font>
      <sz val="11"/>
      <name val="Lato"/>
      <family val="2"/>
      <scheme val="major"/>
    </font>
    <font>
      <sz val="11"/>
      <color indexed="8"/>
      <name val="Lato"/>
      <family val="2"/>
      <scheme val="minor"/>
    </font>
    <font>
      <sz val="11"/>
      <color indexed="8"/>
      <name val="Lato"/>
      <family val="2"/>
      <scheme val="major"/>
    </font>
    <font>
      <sz val="10"/>
      <name val="Courier"/>
    </font>
    <font>
      <sz val="10"/>
      <name val="Helv"/>
    </font>
    <font>
      <sz val="11"/>
      <color rgb="FF000000"/>
      <name val="Calibri"/>
      <family val="2"/>
    </font>
    <font>
      <sz val="11"/>
      <name val="Arial"/>
      <family val="2"/>
    </font>
    <font>
      <b/>
      <sz val="11"/>
      <color rgb="FFFF0000"/>
      <name val="Lato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2" fillId="0" borderId="0"/>
    <xf numFmtId="0" fontId="13" fillId="0" borderId="0"/>
    <xf numFmtId="0" fontId="14" fillId="0" borderId="0" applyBorder="0"/>
    <xf numFmtId="0" fontId="1" fillId="0" borderId="0"/>
    <xf numFmtId="0" fontId="15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/>
  </cellStyleXfs>
  <cellXfs count="110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6" fillId="0" borderId="0" xfId="0" applyFont="1" applyAlignment="1">
      <alignment vertical="center"/>
    </xf>
    <xf numFmtId="164" fontId="0" fillId="0" borderId="0" xfId="2" applyNumberFormat="1" applyFont="1"/>
    <xf numFmtId="43" fontId="0" fillId="0" borderId="0" xfId="1" applyFont="1"/>
    <xf numFmtId="165" fontId="0" fillId="0" borderId="0" xfId="1" applyNumberFormat="1" applyFont="1"/>
    <xf numFmtId="164" fontId="0" fillId="0" borderId="0" xfId="2" applyNumberFormat="1" applyFont="1" applyAlignment="1">
      <alignment wrapText="1"/>
    </xf>
    <xf numFmtId="0" fontId="0" fillId="0" borderId="0" xfId="0" applyAlignment="1">
      <alignment horizontal="right"/>
    </xf>
    <xf numFmtId="0" fontId="8" fillId="0" borderId="0" xfId="0" applyFont="1"/>
    <xf numFmtId="0" fontId="7" fillId="0" borderId="0" xfId="0" applyFont="1" applyAlignment="1">
      <alignment horizontal="left"/>
    </xf>
    <xf numFmtId="0" fontId="9" fillId="0" borderId="0" xfId="3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Fill="1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3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ont="1" applyAlignment="1">
      <alignment horizontal="left"/>
    </xf>
    <xf numFmtId="164" fontId="0" fillId="0" borderId="0" xfId="2" applyNumberFormat="1" applyFont="1" applyAlignment="1">
      <alignment horizontal="left"/>
    </xf>
    <xf numFmtId="0" fontId="8" fillId="0" borderId="0" xfId="0" applyFont="1" applyAlignment="1"/>
    <xf numFmtId="0" fontId="8" fillId="0" borderId="0" xfId="0" applyFont="1" applyAlignment="1">
      <alignment horizontal="left"/>
    </xf>
    <xf numFmtId="164" fontId="8" fillId="0" borderId="0" xfId="0" applyNumberFormat="1" applyFont="1" applyFill="1" applyAlignment="1">
      <alignment horizontal="left"/>
    </xf>
    <xf numFmtId="0" fontId="8" fillId="0" borderId="0" xfId="0" applyFont="1" applyFill="1"/>
    <xf numFmtId="164" fontId="8" fillId="0" borderId="0" xfId="2" applyNumberFormat="1" applyFont="1" applyFill="1" applyAlignment="1">
      <alignment horizontal="left"/>
    </xf>
    <xf numFmtId="164" fontId="8" fillId="0" borderId="0" xfId="0" applyNumberFormat="1" applyFont="1" applyAlignment="1">
      <alignment horizontal="left"/>
    </xf>
    <xf numFmtId="0" fontId="7" fillId="0" borderId="0" xfId="0" applyFont="1" applyBorder="1" applyAlignment="1">
      <alignment horizontal="left"/>
    </xf>
    <xf numFmtId="0" fontId="11" fillId="0" borderId="0" xfId="4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0" fillId="0" borderId="0" xfId="0" applyFill="1" applyAlignment="1">
      <alignment horizontal="left" vertical="top"/>
    </xf>
    <xf numFmtId="0" fontId="0" fillId="0" borderId="0" xfId="0" applyFill="1" applyAlignment="1">
      <alignment horizontal="left" vertical="top" wrapText="1"/>
    </xf>
    <xf numFmtId="2" fontId="0" fillId="0" borderId="0" xfId="0" applyNumberFormat="1" applyFill="1" applyAlignment="1">
      <alignment horizontal="left" vertical="top"/>
    </xf>
    <xf numFmtId="17" fontId="0" fillId="0" borderId="0" xfId="0" applyNumberFormat="1" applyAlignment="1">
      <alignment horizontal="left" vertical="top"/>
    </xf>
    <xf numFmtId="166" fontId="0" fillId="0" borderId="0" xfId="0" applyNumberFormat="1" applyAlignment="1">
      <alignment horizontal="left" vertical="top"/>
    </xf>
    <xf numFmtId="2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 vertical="top"/>
    </xf>
    <xf numFmtId="166" fontId="10" fillId="0" borderId="0" xfId="5" applyNumberFormat="1" applyFill="1" applyAlignment="1">
      <alignment horizontal="left" vertical="top"/>
    </xf>
    <xf numFmtId="0" fontId="10" fillId="0" borderId="0" xfId="5" applyFill="1" applyAlignment="1">
      <alignment horizontal="left" vertical="top"/>
    </xf>
    <xf numFmtId="17" fontId="10" fillId="0" borderId="0" xfId="5" applyNumberFormat="1" applyFill="1" applyAlignment="1">
      <alignment horizontal="left" vertical="top"/>
    </xf>
    <xf numFmtId="17" fontId="8" fillId="0" borderId="0" xfId="0" applyNumberFormat="1" applyFont="1" applyAlignment="1">
      <alignment horizontal="left" vertical="top"/>
    </xf>
    <xf numFmtId="2" fontId="0" fillId="0" borderId="0" xfId="0" applyNumberFormat="1" applyFont="1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0" fillId="0" borderId="0" xfId="0" applyNumberFormat="1" applyAlignment="1">
      <alignment horizontal="left" vertical="top"/>
    </xf>
    <xf numFmtId="166" fontId="7" fillId="0" borderId="0" xfId="0" applyNumberFormat="1" applyFont="1" applyAlignment="1">
      <alignment horizontal="left" vertical="top"/>
    </xf>
    <xf numFmtId="2" fontId="0" fillId="0" borderId="0" xfId="2" applyNumberFormat="1" applyFont="1" applyAlignment="1">
      <alignment horizontal="left" vertical="top"/>
    </xf>
    <xf numFmtId="0" fontId="5" fillId="0" borderId="0" xfId="3" applyFont="1" applyAlignment="1">
      <alignment horizontal="left" vertical="top"/>
    </xf>
    <xf numFmtId="0" fontId="5" fillId="0" borderId="0" xfId="3" applyFont="1" applyAlignment="1">
      <alignment horizontal="left" vertical="top" wrapText="1"/>
    </xf>
    <xf numFmtId="2" fontId="5" fillId="0" borderId="0" xfId="3" applyNumberFormat="1" applyFont="1" applyAlignment="1">
      <alignment horizontal="left" vertical="top"/>
    </xf>
    <xf numFmtId="0" fontId="1" fillId="0" borderId="0" xfId="3" applyFont="1" applyAlignment="1">
      <alignment horizontal="left" vertical="top" wrapText="1"/>
    </xf>
    <xf numFmtId="166" fontId="1" fillId="0" borderId="0" xfId="3" applyNumberFormat="1" applyFont="1" applyAlignment="1">
      <alignment horizontal="left" vertical="top"/>
    </xf>
    <xf numFmtId="167" fontId="0" fillId="0" borderId="0" xfId="0" applyNumberFormat="1" applyAlignment="1">
      <alignment horizontal="left" vertical="top"/>
    </xf>
    <xf numFmtId="167" fontId="0" fillId="0" borderId="0" xfId="0" applyNumberFormat="1"/>
    <xf numFmtId="167" fontId="4" fillId="0" borderId="0" xfId="0" applyNumberFormat="1" applyFont="1" applyAlignment="1">
      <alignment horizontal="left" vertical="top"/>
    </xf>
    <xf numFmtId="2" fontId="1" fillId="0" borderId="0" xfId="1" applyNumberFormat="1" applyFont="1" applyAlignment="1">
      <alignment horizontal="left" vertical="top"/>
    </xf>
    <xf numFmtId="164" fontId="0" fillId="0" borderId="0" xfId="2" applyNumberFormat="1" applyFont="1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0" fillId="0" borderId="0" xfId="0" applyNumberFormat="1" applyFill="1" applyAlignment="1" applyProtection="1">
      <alignment horizontal="left" vertical="top"/>
    </xf>
    <xf numFmtId="2" fontId="0" fillId="0" borderId="0" xfId="1" applyNumberFormat="1" applyFont="1" applyAlignment="1">
      <alignment horizontal="left" vertical="top"/>
    </xf>
    <xf numFmtId="43" fontId="0" fillId="0" borderId="0" xfId="0" applyNumberFormat="1" applyAlignment="1">
      <alignment horizontal="left" vertical="top"/>
    </xf>
    <xf numFmtId="168" fontId="6" fillId="0" borderId="0" xfId="3" applyNumberFormat="1" applyFont="1" applyFill="1" applyBorder="1" applyAlignment="1">
      <alignment horizontal="left" vertical="top" wrapText="1"/>
    </xf>
    <xf numFmtId="10" fontId="0" fillId="0" borderId="0" xfId="0" applyNumberFormat="1" applyAlignment="1">
      <alignment horizontal="left" vertical="top"/>
    </xf>
    <xf numFmtId="166" fontId="7" fillId="0" borderId="0" xfId="0" applyNumberFormat="1" applyFont="1" applyBorder="1" applyAlignment="1">
      <alignment horizontal="left" vertical="top"/>
    </xf>
    <xf numFmtId="0" fontId="7" fillId="0" borderId="0" xfId="4" applyFont="1" applyAlignment="1">
      <alignment horizontal="left" vertical="top"/>
    </xf>
    <xf numFmtId="166" fontId="7" fillId="0" borderId="0" xfId="4" applyNumberFormat="1" applyFont="1" applyAlignment="1">
      <alignment horizontal="left" vertical="top"/>
    </xf>
    <xf numFmtId="49" fontId="7" fillId="0" borderId="0" xfId="4" applyNumberFormat="1" applyFont="1" applyAlignment="1">
      <alignment horizontal="left" vertical="top"/>
    </xf>
    <xf numFmtId="2" fontId="7" fillId="0" borderId="0" xfId="4" applyNumberFormat="1" applyFont="1" applyAlignment="1">
      <alignment horizontal="left" vertical="top"/>
    </xf>
    <xf numFmtId="0" fontId="7" fillId="0" borderId="0" xfId="4" applyFont="1" applyBorder="1" applyAlignment="1">
      <alignment horizontal="left" vertical="top"/>
    </xf>
    <xf numFmtId="2" fontId="0" fillId="0" borderId="0" xfId="1" applyNumberFormat="1" applyFont="1" applyAlignment="1">
      <alignment horizontal="left"/>
    </xf>
    <xf numFmtId="0" fontId="0" fillId="0" borderId="0" xfId="0" applyFont="1" applyFill="1" applyBorder="1" applyAlignment="1">
      <alignment horizontal="left" vertical="top" indent="1"/>
    </xf>
    <xf numFmtId="3" fontId="0" fillId="0" borderId="0" xfId="0" applyNumberFormat="1" applyFont="1" applyFill="1" applyBorder="1" applyAlignment="1">
      <alignment horizontal="left" vertical="top"/>
    </xf>
    <xf numFmtId="0" fontId="16" fillId="0" borderId="0" xfId="0" applyFont="1"/>
    <xf numFmtId="17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5" fillId="0" borderId="0" xfId="8" applyNumberFormat="1" applyFont="1" applyFill="1" applyAlignment="1" applyProtection="1">
      <alignment horizontal="left" vertical="top"/>
    </xf>
    <xf numFmtId="0" fontId="1" fillId="0" borderId="0" xfId="9" applyAlignment="1">
      <alignment horizontal="left" vertical="top"/>
    </xf>
    <xf numFmtId="17" fontId="5" fillId="0" borderId="0" xfId="8" applyNumberFormat="1" applyFont="1" applyFill="1" applyAlignment="1" applyProtection="1">
      <alignment horizontal="left" vertical="top"/>
    </xf>
    <xf numFmtId="0" fontId="0" fillId="0" borderId="0" xfId="0"/>
    <xf numFmtId="17" fontId="1" fillId="0" borderId="0" xfId="9" applyNumberFormat="1" applyAlignment="1">
      <alignment horizontal="left"/>
    </xf>
    <xf numFmtId="0" fontId="0" fillId="0" borderId="0" xfId="9" applyFont="1" applyAlignment="1">
      <alignment horizontal="left" vertical="top"/>
    </xf>
    <xf numFmtId="0" fontId="0" fillId="0" borderId="0" xfId="0"/>
    <xf numFmtId="169" fontId="8" fillId="0" borderId="0" xfId="6" applyNumberFormat="1" applyFont="1" applyAlignment="1">
      <alignment horizontal="left" vertical="top"/>
    </xf>
    <xf numFmtId="0" fontId="0" fillId="0" borderId="0" xfId="0"/>
    <xf numFmtId="0" fontId="16" fillId="0" borderId="0" xfId="0" applyFont="1" applyAlignment="1">
      <alignment horizontal="left" vertical="top"/>
    </xf>
    <xf numFmtId="0" fontId="0" fillId="0" borderId="0" xfId="0" applyFill="1" applyAlignment="1">
      <alignment horizontal="left" vertical="top"/>
    </xf>
    <xf numFmtId="166" fontId="0" fillId="0" borderId="0" xfId="0" applyNumberFormat="1" applyFill="1" applyAlignment="1">
      <alignment horizontal="left" vertical="top"/>
    </xf>
    <xf numFmtId="17" fontId="0" fillId="0" borderId="0" xfId="0" applyNumberFormat="1" applyFill="1" applyAlignment="1">
      <alignment horizontal="left" vertical="top"/>
    </xf>
    <xf numFmtId="0" fontId="0" fillId="0" borderId="0" xfId="0" applyNumberFormat="1" applyFill="1" applyAlignment="1" applyProtection="1">
      <alignment horizontal="left" vertical="top" wrapText="1"/>
    </xf>
    <xf numFmtId="2" fontId="0" fillId="0" borderId="0" xfId="0" applyNumberFormat="1" applyAlignment="1">
      <alignment horizontal="left" vertical="top"/>
    </xf>
    <xf numFmtId="0" fontId="0" fillId="0" borderId="0" xfId="0" applyFill="1" applyAlignment="1">
      <alignment horizontal="left" vertical="top"/>
    </xf>
    <xf numFmtId="167" fontId="0" fillId="0" borderId="0" xfId="0" applyNumberFormat="1" applyFill="1" applyAlignment="1">
      <alignment horizontal="left" vertical="top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6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0" fillId="0" borderId="0" xfId="0" applyAlignment="1">
      <alignment horizontal="left" vertical="top" wrapText="1"/>
    </xf>
  </cellXfs>
  <cellStyles count="14">
    <cellStyle name="Comma" xfId="1" builtinId="3"/>
    <cellStyle name="Normal" xfId="0" builtinId="0"/>
    <cellStyle name="Normal 2" xfId="3"/>
    <cellStyle name="Normal 2 2" xfId="4"/>
    <cellStyle name="Normal 2 2 2" xfId="10"/>
    <cellStyle name="Normal 2 3" xfId="6"/>
    <cellStyle name="Normal 2 32" xfId="9"/>
    <cellStyle name="Normal 2 4" xfId="13"/>
    <cellStyle name="Normal 3" xfId="8"/>
    <cellStyle name="Normal 3 2" xfId="12"/>
    <cellStyle name="Normal 4" xfId="5"/>
    <cellStyle name="Percent" xfId="2" builtinId="5"/>
    <cellStyle name="Percent 6" xfId="11"/>
    <cellStyle name="Style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61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13</xdr:row>
      <xdr:rowOff>114300</xdr:rowOff>
    </xdr:from>
    <xdr:to>
      <xdr:col>2</xdr:col>
      <xdr:colOff>90711</xdr:colOff>
      <xdr:row>27</xdr:row>
      <xdr:rowOff>45422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2466975"/>
          <a:ext cx="3446686" cy="24647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10</xdr:row>
      <xdr:rowOff>82550</xdr:rowOff>
    </xdr:from>
    <xdr:to>
      <xdr:col>3</xdr:col>
      <xdr:colOff>39409</xdr:colOff>
      <xdr:row>20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1860550"/>
          <a:ext cx="2636559" cy="1790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2</xdr:row>
      <xdr:rowOff>133350</xdr:rowOff>
    </xdr:from>
    <xdr:to>
      <xdr:col>5</xdr:col>
      <xdr:colOff>262324</xdr:colOff>
      <xdr:row>18</xdr:row>
      <xdr:rowOff>65871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488950"/>
          <a:ext cx="4339024" cy="27773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11</xdr:row>
      <xdr:rowOff>50801</xdr:rowOff>
    </xdr:from>
    <xdr:to>
      <xdr:col>4</xdr:col>
      <xdr:colOff>57151</xdr:colOff>
      <xdr:row>22</xdr:row>
      <xdr:rowOff>121445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2006601"/>
          <a:ext cx="3067050" cy="20264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4</xdr:row>
      <xdr:rowOff>158750</xdr:rowOff>
    </xdr:from>
    <xdr:to>
      <xdr:col>8</xdr:col>
      <xdr:colOff>44153</xdr:colOff>
      <xdr:row>14</xdr:row>
      <xdr:rowOff>101598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869950"/>
          <a:ext cx="2292053" cy="17208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44451</xdr:colOff>
      <xdr:row>3</xdr:row>
      <xdr:rowOff>21291</xdr:rowOff>
    </xdr:from>
    <xdr:to>
      <xdr:col>12</xdr:col>
      <xdr:colOff>269607</xdr:colOff>
      <xdr:row>18</xdr:row>
      <xdr:rowOff>35028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7510" y="559173"/>
          <a:ext cx="3273156" cy="28824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4</xdr:row>
      <xdr:rowOff>58782</xdr:rowOff>
    </xdr:from>
    <xdr:to>
      <xdr:col>8</xdr:col>
      <xdr:colOff>177801</xdr:colOff>
      <xdr:row>17</xdr:row>
      <xdr:rowOff>8882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1" y="1836782"/>
          <a:ext cx="3149600" cy="2261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5</xdr:row>
      <xdr:rowOff>176584</xdr:rowOff>
    </xdr:from>
    <xdr:to>
      <xdr:col>3</xdr:col>
      <xdr:colOff>546101</xdr:colOff>
      <xdr:row>16</xdr:row>
      <xdr:rowOff>129291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1065584"/>
          <a:ext cx="2781300" cy="19085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28575</xdr:rowOff>
    </xdr:from>
    <xdr:to>
      <xdr:col>4</xdr:col>
      <xdr:colOff>644589</xdr:colOff>
      <xdr:row>18</xdr:row>
      <xdr:rowOff>171301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52475"/>
          <a:ext cx="3664014" cy="26763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12</xdr:row>
      <xdr:rowOff>25400</xdr:rowOff>
    </xdr:from>
    <xdr:to>
      <xdr:col>4</xdr:col>
      <xdr:colOff>278965</xdr:colOff>
      <xdr:row>28</xdr:row>
      <xdr:rowOff>45567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2159000"/>
          <a:ext cx="4749365" cy="28649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79704</xdr:colOff>
      <xdr:row>43</xdr:row>
      <xdr:rowOff>126023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86325"/>
          <a:ext cx="5261304" cy="3383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12</xdr:row>
      <xdr:rowOff>12700</xdr:rowOff>
    </xdr:from>
    <xdr:to>
      <xdr:col>1</xdr:col>
      <xdr:colOff>444501</xdr:colOff>
      <xdr:row>25</xdr:row>
      <xdr:rowOff>52249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1" y="2146300"/>
          <a:ext cx="2736850" cy="23509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6</xdr:row>
      <xdr:rowOff>85725</xdr:rowOff>
    </xdr:from>
    <xdr:to>
      <xdr:col>7</xdr:col>
      <xdr:colOff>514214</xdr:colOff>
      <xdr:row>19</xdr:row>
      <xdr:rowOff>19248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450" y="1171575"/>
          <a:ext cx="2828789" cy="228619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7</xdr:row>
      <xdr:rowOff>133350</xdr:rowOff>
    </xdr:from>
    <xdr:to>
      <xdr:col>6</xdr:col>
      <xdr:colOff>226170</xdr:colOff>
      <xdr:row>20</xdr:row>
      <xdr:rowOff>91259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1400175"/>
          <a:ext cx="2731245" cy="231058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127000</xdr:colOff>
      <xdr:row>3</xdr:row>
      <xdr:rowOff>127000</xdr:rowOff>
    </xdr:from>
    <xdr:to>
      <xdr:col>10</xdr:col>
      <xdr:colOff>748241</xdr:colOff>
      <xdr:row>20</xdr:row>
      <xdr:rowOff>153077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9000" y="838200"/>
          <a:ext cx="3669241" cy="30486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7</xdr:row>
      <xdr:rowOff>0</xdr:rowOff>
    </xdr:from>
    <xdr:to>
      <xdr:col>9</xdr:col>
      <xdr:colOff>22861</xdr:colOff>
      <xdr:row>22</xdr:row>
      <xdr:rowOff>128981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8121" y="1752600"/>
          <a:ext cx="2827020" cy="27578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689344</xdr:colOff>
      <xdr:row>3</xdr:row>
      <xdr:rowOff>411480</xdr:rowOff>
    </xdr:from>
    <xdr:to>
      <xdr:col>9</xdr:col>
      <xdr:colOff>387527</xdr:colOff>
      <xdr:row>17</xdr:row>
      <xdr:rowOff>132952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3504" y="937260"/>
          <a:ext cx="3203383" cy="270089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598055</xdr:colOff>
      <xdr:row>4</xdr:row>
      <xdr:rowOff>101601</xdr:rowOff>
    </xdr:from>
    <xdr:to>
      <xdr:col>14</xdr:col>
      <xdr:colOff>492967</xdr:colOff>
      <xdr:row>32</xdr:row>
      <xdr:rowOff>125696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0055" y="3738419"/>
          <a:ext cx="5990912" cy="487318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60087</xdr:colOff>
      <xdr:row>5</xdr:row>
      <xdr:rowOff>127000</xdr:rowOff>
    </xdr:from>
    <xdr:to>
      <xdr:col>13</xdr:col>
      <xdr:colOff>659868</xdr:colOff>
      <xdr:row>31</xdr:row>
      <xdr:rowOff>67366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4087" y="3937000"/>
          <a:ext cx="5171781" cy="444309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79776</xdr:colOff>
      <xdr:row>7</xdr:row>
      <xdr:rowOff>127000</xdr:rowOff>
    </xdr:from>
    <xdr:to>
      <xdr:col>7</xdr:col>
      <xdr:colOff>476699</xdr:colOff>
      <xdr:row>23</xdr:row>
      <xdr:rowOff>102984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7776" y="1193800"/>
          <a:ext cx="3444923" cy="282078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122895</xdr:colOff>
      <xdr:row>2</xdr:row>
      <xdr:rowOff>12701</xdr:rowOff>
    </xdr:from>
    <xdr:to>
      <xdr:col>8</xdr:col>
      <xdr:colOff>703979</xdr:colOff>
      <xdr:row>19</xdr:row>
      <xdr:rowOff>95251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4895" y="368301"/>
          <a:ext cx="3629084" cy="3105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449580</xdr:colOff>
      <xdr:row>3</xdr:row>
      <xdr:rowOff>281940</xdr:rowOff>
    </xdr:from>
    <xdr:to>
      <xdr:col>14</xdr:col>
      <xdr:colOff>342559</xdr:colOff>
      <xdr:row>22</xdr:row>
      <xdr:rowOff>94907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807720"/>
          <a:ext cx="3916339" cy="34934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</xdr:colOff>
      <xdr:row>3</xdr:row>
      <xdr:rowOff>69850</xdr:rowOff>
    </xdr:from>
    <xdr:to>
      <xdr:col>18</xdr:col>
      <xdr:colOff>196753</xdr:colOff>
      <xdr:row>20</xdr:row>
      <xdr:rowOff>149382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5750" y="3803650"/>
          <a:ext cx="4737003" cy="327993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520180</xdr:colOff>
      <xdr:row>5</xdr:row>
      <xdr:rowOff>106679</xdr:rowOff>
    </xdr:from>
    <xdr:to>
      <xdr:col>14</xdr:col>
      <xdr:colOff>121920</xdr:colOff>
      <xdr:row>23</xdr:row>
      <xdr:rowOff>124614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7260" y="982979"/>
          <a:ext cx="3807980" cy="317261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60410</xdr:colOff>
      <xdr:row>6</xdr:row>
      <xdr:rowOff>57150</xdr:rowOff>
    </xdr:from>
    <xdr:to>
      <xdr:col>6</xdr:col>
      <xdr:colOff>92429</xdr:colOff>
      <xdr:row>26</xdr:row>
      <xdr:rowOff>26023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10" y="1123950"/>
          <a:ext cx="4604019" cy="352487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90344</xdr:colOff>
      <xdr:row>7</xdr:row>
      <xdr:rowOff>69850</xdr:rowOff>
    </xdr:from>
    <xdr:to>
      <xdr:col>5</xdr:col>
      <xdr:colOff>409143</xdr:colOff>
      <xdr:row>26</xdr:row>
      <xdr:rowOff>86228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44" y="1314450"/>
          <a:ext cx="4128799" cy="33945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6</xdr:row>
      <xdr:rowOff>137919</xdr:rowOff>
    </xdr:from>
    <xdr:to>
      <xdr:col>5</xdr:col>
      <xdr:colOff>476250</xdr:colOff>
      <xdr:row>26</xdr:row>
      <xdr:rowOff>145913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0" y="1204719"/>
          <a:ext cx="4178300" cy="356399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7</xdr:row>
      <xdr:rowOff>94389</xdr:rowOff>
    </xdr:from>
    <xdr:to>
      <xdr:col>5</xdr:col>
      <xdr:colOff>382730</xdr:colOff>
      <xdr:row>26</xdr:row>
      <xdr:rowOff>5199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1338989"/>
          <a:ext cx="4053030" cy="328901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245379</xdr:colOff>
      <xdr:row>9</xdr:row>
      <xdr:rowOff>15240</xdr:rowOff>
    </xdr:from>
    <xdr:to>
      <xdr:col>6</xdr:col>
      <xdr:colOff>254975</xdr:colOff>
      <xdr:row>26</xdr:row>
      <xdr:rowOff>62819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379" y="1592580"/>
          <a:ext cx="4215836" cy="302699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3</xdr:row>
      <xdr:rowOff>164608</xdr:rowOff>
    </xdr:from>
    <xdr:to>
      <xdr:col>6</xdr:col>
      <xdr:colOff>50250</xdr:colOff>
      <xdr:row>22</xdr:row>
      <xdr:rowOff>114299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698008"/>
          <a:ext cx="4533350" cy="332789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96006</xdr:colOff>
      <xdr:row>6</xdr:row>
      <xdr:rowOff>127000</xdr:rowOff>
    </xdr:from>
    <xdr:to>
      <xdr:col>6</xdr:col>
      <xdr:colOff>340521</xdr:colOff>
      <xdr:row>25</xdr:row>
      <xdr:rowOff>43780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06" y="1193800"/>
          <a:ext cx="4816515" cy="32949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3</xdr:row>
      <xdr:rowOff>165100</xdr:rowOff>
    </xdr:from>
    <xdr:to>
      <xdr:col>5</xdr:col>
      <xdr:colOff>444500</xdr:colOff>
      <xdr:row>24</xdr:row>
      <xdr:rowOff>69055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698500"/>
          <a:ext cx="4108450" cy="381555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4</xdr:row>
      <xdr:rowOff>38101</xdr:rowOff>
    </xdr:from>
    <xdr:ext cx="3854450" cy="3806454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49301"/>
          <a:ext cx="3854450" cy="380645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5</xdr:row>
      <xdr:rowOff>185051</xdr:rowOff>
    </xdr:from>
    <xdr:to>
      <xdr:col>10</xdr:col>
      <xdr:colOff>744413</xdr:colOff>
      <xdr:row>24</xdr:row>
      <xdr:rowOff>58521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7000" y="1074051"/>
          <a:ext cx="4548063" cy="360727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139700</xdr:rowOff>
    </xdr:from>
    <xdr:ext cx="4209223" cy="3761756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2100"/>
          <a:ext cx="4209223" cy="3761756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191564</xdr:colOff>
      <xdr:row>9</xdr:row>
      <xdr:rowOff>95250</xdr:rowOff>
    </xdr:from>
    <xdr:to>
      <xdr:col>4</xdr:col>
      <xdr:colOff>569839</xdr:colOff>
      <xdr:row>30</xdr:row>
      <xdr:rowOff>108771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564" y="1695450"/>
          <a:ext cx="4131125" cy="37473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61825</xdr:colOff>
      <xdr:row>7</xdr:row>
      <xdr:rowOff>114300</xdr:rowOff>
    </xdr:from>
    <xdr:to>
      <xdr:col>12</xdr:col>
      <xdr:colOff>632239</xdr:colOff>
      <xdr:row>28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2225" y="1714500"/>
          <a:ext cx="4380414" cy="3733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174929</xdr:colOff>
      <xdr:row>4</xdr:row>
      <xdr:rowOff>139700</xdr:rowOff>
    </xdr:from>
    <xdr:to>
      <xdr:col>14</xdr:col>
      <xdr:colOff>681565</xdr:colOff>
      <xdr:row>25</xdr:row>
      <xdr:rowOff>101114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6929" y="1028700"/>
          <a:ext cx="4316636" cy="387301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127000</xdr:rowOff>
    </xdr:from>
    <xdr:to>
      <xdr:col>6</xdr:col>
      <xdr:colOff>539750</xdr:colOff>
      <xdr:row>21</xdr:row>
      <xdr:rowOff>51822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727200"/>
          <a:ext cx="5035550" cy="330302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3</xdr:row>
      <xdr:rowOff>76200</xdr:rowOff>
    </xdr:from>
    <xdr:to>
      <xdr:col>9</xdr:col>
      <xdr:colOff>666750</xdr:colOff>
      <xdr:row>21</xdr:row>
      <xdr:rowOff>167580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787400"/>
          <a:ext cx="3581400" cy="329178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4</xdr:row>
      <xdr:rowOff>50800</xdr:rowOff>
    </xdr:from>
    <xdr:to>
      <xdr:col>12</xdr:col>
      <xdr:colOff>58518</xdr:colOff>
      <xdr:row>26</xdr:row>
      <xdr:rowOff>112761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762000"/>
          <a:ext cx="4516218" cy="415136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4</xdr:row>
      <xdr:rowOff>50800</xdr:rowOff>
    </xdr:from>
    <xdr:to>
      <xdr:col>5</xdr:col>
      <xdr:colOff>415815</xdr:colOff>
      <xdr:row>21</xdr:row>
      <xdr:rowOff>101600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" y="762000"/>
          <a:ext cx="4155965" cy="3429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146051</xdr:colOff>
      <xdr:row>7</xdr:row>
      <xdr:rowOff>0</xdr:rowOff>
    </xdr:from>
    <xdr:to>
      <xdr:col>4</xdr:col>
      <xdr:colOff>630501</xdr:colOff>
      <xdr:row>24</xdr:row>
      <xdr:rowOff>69850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1" y="1778000"/>
          <a:ext cx="3532450" cy="30924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71243</xdr:colOff>
      <xdr:row>4</xdr:row>
      <xdr:rowOff>134471</xdr:rowOff>
    </xdr:from>
    <xdr:to>
      <xdr:col>15</xdr:col>
      <xdr:colOff>121199</xdr:colOff>
      <xdr:row>22</xdr:row>
      <xdr:rowOff>80784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6419" y="851647"/>
          <a:ext cx="5383956" cy="3352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5</xdr:row>
      <xdr:rowOff>157378</xdr:rowOff>
    </xdr:from>
    <xdr:to>
      <xdr:col>8</xdr:col>
      <xdr:colOff>355608</xdr:colOff>
      <xdr:row>19</xdr:row>
      <xdr:rowOff>48555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868578"/>
          <a:ext cx="4152908" cy="238037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3</xdr:row>
      <xdr:rowOff>120650</xdr:rowOff>
    </xdr:from>
    <xdr:to>
      <xdr:col>5</xdr:col>
      <xdr:colOff>165100</xdr:colOff>
      <xdr:row>22</xdr:row>
      <xdr:rowOff>161009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654050"/>
          <a:ext cx="3930650" cy="341855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3</xdr:row>
      <xdr:rowOff>57150</xdr:rowOff>
    </xdr:from>
    <xdr:to>
      <xdr:col>5</xdr:col>
      <xdr:colOff>416967</xdr:colOff>
      <xdr:row>18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" y="590550"/>
          <a:ext cx="4144417" cy="27051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2</xdr:row>
      <xdr:rowOff>152400</xdr:rowOff>
    </xdr:from>
    <xdr:to>
      <xdr:col>5</xdr:col>
      <xdr:colOff>50801</xdr:colOff>
      <xdr:row>17</xdr:row>
      <xdr:rowOff>158342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508000"/>
          <a:ext cx="3746500" cy="267294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184151</xdr:colOff>
      <xdr:row>12</xdr:row>
      <xdr:rowOff>139700</xdr:rowOff>
    </xdr:from>
    <xdr:to>
      <xdr:col>6</xdr:col>
      <xdr:colOff>355601</xdr:colOff>
      <xdr:row>28</xdr:row>
      <xdr:rowOff>124379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1" y="2628900"/>
          <a:ext cx="5175250" cy="2829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107950</xdr:colOff>
      <xdr:row>4</xdr:row>
      <xdr:rowOff>130364</xdr:rowOff>
    </xdr:from>
    <xdr:to>
      <xdr:col>10</xdr:col>
      <xdr:colOff>230903</xdr:colOff>
      <xdr:row>19</xdr:row>
      <xdr:rowOff>63791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0" y="663764"/>
          <a:ext cx="4694953" cy="26004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4428</xdr:colOff>
      <xdr:row>6</xdr:row>
      <xdr:rowOff>95250</xdr:rowOff>
    </xdr:from>
    <xdr:to>
      <xdr:col>3</xdr:col>
      <xdr:colOff>867637</xdr:colOff>
      <xdr:row>21</xdr:row>
      <xdr:rowOff>47595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8428" y="806450"/>
          <a:ext cx="3593709" cy="26193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3</xdr:row>
      <xdr:rowOff>158751</xdr:rowOff>
    </xdr:from>
    <xdr:to>
      <xdr:col>8</xdr:col>
      <xdr:colOff>155703</xdr:colOff>
      <xdr:row>19</xdr:row>
      <xdr:rowOff>91213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692151"/>
          <a:ext cx="3857753" cy="27772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74744</xdr:colOff>
      <xdr:row>5</xdr:row>
      <xdr:rowOff>22590</xdr:rowOff>
    </xdr:from>
    <xdr:to>
      <xdr:col>10</xdr:col>
      <xdr:colOff>457200</xdr:colOff>
      <xdr:row>20</xdr:row>
      <xdr:rowOff>86775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744" y="1444990"/>
          <a:ext cx="4192456" cy="2731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B_Numbered_Presentation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CentralBank_MasterFonts">
      <a:majorFont>
        <a:latin typeface="Lato"/>
        <a:ea typeface=""/>
        <a:cs typeface=""/>
      </a:majorFont>
      <a:minorFont>
        <a:latin typeface="Lat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B_Numbered_Presentation" id="{CCE3F5F9-378C-4649-9581-9FE61E0091FA}" vid="{2F170110-677F-4DAF-80C9-B8D3C353D0A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J30"/>
  <sheetViews>
    <sheetView zoomScaleNormal="100" workbookViewId="0">
      <selection activeCell="E22" sqref="E22"/>
    </sheetView>
  </sheetViews>
  <sheetFormatPr defaultColWidth="9.23046875" defaultRowHeight="14" x14ac:dyDescent="0.3"/>
  <cols>
    <col min="1" max="1" width="30.4609375" style="41" customWidth="1"/>
    <col min="2" max="16384" width="9.23046875" style="41"/>
  </cols>
  <sheetData>
    <row r="1" spans="1:10" x14ac:dyDescent="0.3">
      <c r="A1" s="41" t="s">
        <v>0</v>
      </c>
    </row>
    <row r="2" spans="1:10" x14ac:dyDescent="0.3">
      <c r="A2" s="41" t="s">
        <v>525</v>
      </c>
    </row>
    <row r="3" spans="1:10" s="75" customFormat="1" x14ac:dyDescent="0.3">
      <c r="B3" s="76"/>
      <c r="C3" s="76"/>
      <c r="D3" s="76"/>
    </row>
    <row r="4" spans="1:10" s="75" customFormat="1" x14ac:dyDescent="0.3">
      <c r="B4" s="77">
        <v>2021</v>
      </c>
      <c r="C4" s="77">
        <v>2022</v>
      </c>
      <c r="D4" s="77">
        <v>2023</v>
      </c>
      <c r="E4" s="77">
        <v>2024</v>
      </c>
      <c r="F4" s="77">
        <v>2025</v>
      </c>
      <c r="G4" s="75">
        <v>2026</v>
      </c>
    </row>
    <row r="5" spans="1:10" s="75" customFormat="1" ht="14.65" customHeight="1" x14ac:dyDescent="0.3">
      <c r="A5" s="75" t="s">
        <v>297</v>
      </c>
      <c r="B5" s="78">
        <v>100</v>
      </c>
      <c r="C5" s="78">
        <v>109.38000000000001</v>
      </c>
      <c r="D5" s="78">
        <v>113.842704</v>
      </c>
      <c r="E5" s="78">
        <v>118.28256945599999</v>
      </c>
      <c r="F5" s="78">
        <v>121.83104653967999</v>
      </c>
      <c r="G5" s="78"/>
    </row>
    <row r="6" spans="1:10" s="75" customFormat="1" ht="14.65" customHeight="1" x14ac:dyDescent="0.3">
      <c r="A6" s="75" t="s">
        <v>298</v>
      </c>
      <c r="B6" s="78">
        <v>100</v>
      </c>
      <c r="C6" s="78">
        <v>109.45</v>
      </c>
      <c r="D6" s="78">
        <v>112.58027</v>
      </c>
      <c r="E6" s="78">
        <v>115.54113110099999</v>
      </c>
      <c r="F6" s="78">
        <v>118.17546889010278</v>
      </c>
      <c r="G6" s="78"/>
    </row>
    <row r="7" spans="1:10" s="75" customFormat="1" ht="14.65" customHeight="1" x14ac:dyDescent="0.3">
      <c r="A7" s="75" t="s">
        <v>299</v>
      </c>
      <c r="B7" s="78">
        <v>100</v>
      </c>
      <c r="C7" s="78">
        <v>106.62</v>
      </c>
      <c r="D7" s="78">
        <v>110.447658</v>
      </c>
      <c r="E7" s="78">
        <v>112.270044357</v>
      </c>
      <c r="F7" s="78">
        <v>113.97654903122641</v>
      </c>
      <c r="G7" s="78"/>
    </row>
    <row r="8" spans="1:10" s="75" customFormat="1" x14ac:dyDescent="0.3">
      <c r="B8" s="78"/>
      <c r="C8" s="78"/>
      <c r="D8" s="78"/>
      <c r="E8" s="78"/>
      <c r="F8" s="78"/>
      <c r="G8" s="78"/>
    </row>
    <row r="9" spans="1:10" s="75" customFormat="1" x14ac:dyDescent="0.3">
      <c r="A9" s="75" t="s">
        <v>297</v>
      </c>
      <c r="B9" s="78">
        <v>100</v>
      </c>
      <c r="C9" s="78">
        <v>109.38000000000001</v>
      </c>
      <c r="D9" s="78">
        <v>113.25205200000002</v>
      </c>
      <c r="E9" s="78">
        <v>117.55562997600002</v>
      </c>
      <c r="F9" s="78">
        <v>121.08229887528002</v>
      </c>
      <c r="G9" s="78">
        <v>123.50394485278562</v>
      </c>
    </row>
    <row r="10" spans="1:10" s="75" customFormat="1" x14ac:dyDescent="0.3">
      <c r="A10" s="75" t="s">
        <v>298</v>
      </c>
      <c r="B10" s="78">
        <v>100</v>
      </c>
      <c r="C10" s="78">
        <v>109.45</v>
      </c>
      <c r="D10" s="78">
        <v>110.993245</v>
      </c>
      <c r="E10" s="78">
        <v>113.8679700455</v>
      </c>
      <c r="F10" s="78">
        <v>115.9631406943372</v>
      </c>
      <c r="G10" s="78">
        <v>118.3751740207794</v>
      </c>
    </row>
    <row r="11" spans="1:10" s="75" customFormat="1" x14ac:dyDescent="0.3">
      <c r="A11" s="75" t="s">
        <v>299</v>
      </c>
      <c r="B11" s="78">
        <v>100</v>
      </c>
      <c r="C11" s="78">
        <v>106.62</v>
      </c>
      <c r="D11" s="78">
        <v>110.59692600000001</v>
      </c>
      <c r="E11" s="78">
        <v>112.37753650860002</v>
      </c>
      <c r="F11" s="78">
        <v>114.0969128171816</v>
      </c>
      <c r="G11" s="78">
        <v>115.81977620072104</v>
      </c>
    </row>
    <row r="12" spans="1:10" s="75" customFormat="1" x14ac:dyDescent="0.3"/>
    <row r="13" spans="1:10" s="75" customFormat="1" x14ac:dyDescent="0.3">
      <c r="C13" s="79"/>
      <c r="D13" s="79"/>
      <c r="E13" s="79"/>
      <c r="F13" s="79"/>
      <c r="G13" s="79"/>
    </row>
    <row r="14" spans="1:10" s="75" customFormat="1" x14ac:dyDescent="0.3">
      <c r="C14" s="74"/>
      <c r="D14" s="74"/>
      <c r="E14" s="74"/>
      <c r="F14" s="74"/>
      <c r="G14" s="79"/>
    </row>
    <row r="15" spans="1:10" s="75" customFormat="1" x14ac:dyDescent="0.3">
      <c r="C15" s="79"/>
      <c r="D15" s="79"/>
      <c r="E15" s="79"/>
      <c r="F15" s="79"/>
      <c r="G15" s="79"/>
      <c r="I15" s="41"/>
      <c r="J15" s="41"/>
    </row>
    <row r="16" spans="1:10" s="75" customFormat="1" x14ac:dyDescent="0.3">
      <c r="I16" s="41"/>
    </row>
    <row r="17" spans="1:1" s="75" customFormat="1" x14ac:dyDescent="0.3"/>
    <row r="18" spans="1:1" s="75" customFormat="1" x14ac:dyDescent="0.3"/>
    <row r="29" spans="1:1" x14ac:dyDescent="0.3">
      <c r="A29" s="41" t="s">
        <v>1</v>
      </c>
    </row>
    <row r="30" spans="1:1" x14ac:dyDescent="0.3">
      <c r="A30" s="41" t="s">
        <v>304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/>
  </sheetPr>
  <dimension ref="A1:N23"/>
  <sheetViews>
    <sheetView workbookViewId="0">
      <selection activeCell="G23" sqref="G23"/>
    </sheetView>
  </sheetViews>
  <sheetFormatPr defaultColWidth="9.23046875" defaultRowHeight="14" x14ac:dyDescent="0.3"/>
  <cols>
    <col min="1" max="1" width="13.765625" style="48" customWidth="1"/>
    <col min="2" max="16384" width="9.23046875" style="48"/>
  </cols>
  <sheetData>
    <row r="1" spans="1:14" x14ac:dyDescent="0.3">
      <c r="A1" s="48" t="s">
        <v>351</v>
      </c>
    </row>
    <row r="2" spans="1:14" x14ac:dyDescent="0.3">
      <c r="A2" s="48" t="s">
        <v>534</v>
      </c>
    </row>
    <row r="4" spans="1:14" x14ac:dyDescent="0.3">
      <c r="A4" s="85"/>
      <c r="B4" s="84">
        <v>44865</v>
      </c>
      <c r="C4" s="84">
        <v>44895</v>
      </c>
      <c r="D4" s="84">
        <v>44926</v>
      </c>
      <c r="E4" s="84">
        <v>44957</v>
      </c>
      <c r="F4" s="84">
        <v>44985</v>
      </c>
      <c r="G4" s="84">
        <v>45016</v>
      </c>
      <c r="H4" s="84">
        <v>45046</v>
      </c>
      <c r="I4" s="84">
        <v>45077</v>
      </c>
      <c r="J4" s="84">
        <v>45107</v>
      </c>
      <c r="K4" s="84">
        <v>45138</v>
      </c>
      <c r="L4" s="84">
        <v>45169</v>
      </c>
      <c r="M4" s="84">
        <v>45199</v>
      </c>
      <c r="N4" s="84">
        <v>45230</v>
      </c>
    </row>
    <row r="5" spans="1:14" x14ac:dyDescent="0.3">
      <c r="A5" s="81" t="s">
        <v>89</v>
      </c>
      <c r="B5" s="82">
        <v>2931017</v>
      </c>
      <c r="C5" s="82">
        <v>3382246</v>
      </c>
      <c r="D5" s="82">
        <v>3778034</v>
      </c>
      <c r="E5" s="82">
        <v>2755510</v>
      </c>
      <c r="F5" s="82">
        <v>2585517</v>
      </c>
      <c r="G5" s="82">
        <v>3280904</v>
      </c>
      <c r="H5" s="82">
        <v>3223478</v>
      </c>
      <c r="I5" s="82">
        <v>3579729</v>
      </c>
      <c r="J5" s="82">
        <v>3482833</v>
      </c>
      <c r="K5" s="82">
        <v>3476801</v>
      </c>
      <c r="L5" s="82">
        <v>3513317</v>
      </c>
      <c r="M5" s="82">
        <v>3378277</v>
      </c>
      <c r="N5" s="82">
        <v>3632778</v>
      </c>
    </row>
    <row r="6" spans="1:14" x14ac:dyDescent="0.3">
      <c r="A6" s="81" t="s">
        <v>312</v>
      </c>
      <c r="B6" s="82">
        <v>2163230</v>
      </c>
      <c r="C6" s="82">
        <v>2164256</v>
      </c>
      <c r="D6" s="82">
        <v>2148468</v>
      </c>
      <c r="E6" s="82">
        <v>2410481</v>
      </c>
      <c r="F6" s="82">
        <v>2215706</v>
      </c>
      <c r="G6" s="82">
        <v>2751471</v>
      </c>
      <c r="H6" s="82">
        <v>2627927</v>
      </c>
      <c r="I6" s="82">
        <v>2962265</v>
      </c>
      <c r="J6" s="82">
        <v>2963599</v>
      </c>
      <c r="K6" s="82">
        <v>3017314</v>
      </c>
      <c r="L6" s="82">
        <v>3076367</v>
      </c>
      <c r="M6" s="82">
        <v>2948913</v>
      </c>
      <c r="N6" s="82">
        <v>2917949</v>
      </c>
    </row>
    <row r="7" spans="1:14" x14ac:dyDescent="0.3">
      <c r="A7" s="81" t="s">
        <v>349</v>
      </c>
      <c r="B7" s="82">
        <v>746545</v>
      </c>
      <c r="C7" s="82">
        <v>736838</v>
      </c>
      <c r="D7" s="82">
        <v>832074</v>
      </c>
      <c r="E7" s="82">
        <v>718569</v>
      </c>
      <c r="F7" s="82">
        <v>725238</v>
      </c>
      <c r="G7" s="82">
        <v>1005910</v>
      </c>
      <c r="H7" s="82">
        <v>1021541</v>
      </c>
      <c r="I7" s="82">
        <v>1041709</v>
      </c>
      <c r="J7" s="82">
        <v>1070414</v>
      </c>
      <c r="K7" s="82">
        <v>1205692</v>
      </c>
      <c r="L7" s="82">
        <v>1148291</v>
      </c>
      <c r="M7" s="82">
        <v>1038464</v>
      </c>
      <c r="N7" s="82">
        <v>1081571</v>
      </c>
    </row>
    <row r="8" spans="1:14" x14ac:dyDescent="0.3">
      <c r="A8" s="81" t="s">
        <v>350</v>
      </c>
      <c r="B8" s="82">
        <v>199130</v>
      </c>
      <c r="C8" s="82">
        <v>251832</v>
      </c>
      <c r="D8" s="82">
        <v>227908</v>
      </c>
      <c r="E8" s="82">
        <v>243003</v>
      </c>
      <c r="F8" s="82">
        <v>199047</v>
      </c>
      <c r="G8" s="82">
        <v>245751</v>
      </c>
      <c r="H8" s="82">
        <v>213487</v>
      </c>
      <c r="I8" s="82">
        <v>227170</v>
      </c>
      <c r="J8" s="82">
        <v>217807</v>
      </c>
      <c r="K8" s="82">
        <v>212726</v>
      </c>
      <c r="L8" s="82">
        <v>207499</v>
      </c>
      <c r="M8" s="82">
        <v>205033</v>
      </c>
      <c r="N8" s="82">
        <v>260023</v>
      </c>
    </row>
    <row r="23" spans="1:1" x14ac:dyDescent="0.3">
      <c r="A23" s="48" t="s">
        <v>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C93"/>
  <sheetViews>
    <sheetView workbookViewId="0">
      <selection activeCell="H7" sqref="H7"/>
    </sheetView>
  </sheetViews>
  <sheetFormatPr defaultColWidth="9.23046875" defaultRowHeight="14" x14ac:dyDescent="0.3"/>
  <cols>
    <col min="1" max="1" width="9.23046875" style="26"/>
    <col min="2" max="3" width="11.23046875" style="26" bestFit="1" customWidth="1"/>
    <col min="4" max="16384" width="9.23046875" style="26"/>
  </cols>
  <sheetData>
    <row r="1" spans="1:1" x14ac:dyDescent="0.3">
      <c r="A1" s="48" t="s">
        <v>351</v>
      </c>
    </row>
    <row r="2" spans="1:1" x14ac:dyDescent="0.3">
      <c r="A2" s="26" t="s">
        <v>535</v>
      </c>
    </row>
    <row r="20" spans="1:3" x14ac:dyDescent="0.3">
      <c r="A20" s="26" t="s">
        <v>3</v>
      </c>
    </row>
    <row r="23" spans="1:3" x14ac:dyDescent="0.3">
      <c r="A23" s="26" t="s">
        <v>352</v>
      </c>
      <c r="B23" s="47">
        <v>113.13333333333333</v>
      </c>
      <c r="C23" s="47">
        <v>106.5</v>
      </c>
    </row>
    <row r="24" spans="1:3" x14ac:dyDescent="0.3">
      <c r="A24" s="26" t="s">
        <v>353</v>
      </c>
      <c r="B24" s="47">
        <v>113.09999999999998</v>
      </c>
      <c r="C24" s="47">
        <v>106.76666666666665</v>
      </c>
    </row>
    <row r="25" spans="1:3" x14ac:dyDescent="0.3">
      <c r="A25" s="26" t="s">
        <v>354</v>
      </c>
      <c r="B25" s="47">
        <v>114.33333333333333</v>
      </c>
      <c r="C25" s="47">
        <v>107.33333333333333</v>
      </c>
    </row>
    <row r="26" spans="1:3" x14ac:dyDescent="0.3">
      <c r="A26" s="26" t="s">
        <v>355</v>
      </c>
      <c r="B26" s="47">
        <v>116.8</v>
      </c>
      <c r="C26" s="47">
        <v>110.19999999999999</v>
      </c>
    </row>
    <row r="27" spans="1:3" x14ac:dyDescent="0.3">
      <c r="A27" s="26" t="s">
        <v>356</v>
      </c>
      <c r="B27" s="47">
        <v>118.5</v>
      </c>
      <c r="C27" s="47">
        <v>111.26666666666667</v>
      </c>
    </row>
    <row r="28" spans="1:3" x14ac:dyDescent="0.3">
      <c r="A28" s="26" t="s">
        <v>357</v>
      </c>
      <c r="B28" s="47">
        <v>118.26666666666667</v>
      </c>
      <c r="C28" s="47">
        <v>110.83333333333333</v>
      </c>
    </row>
    <row r="29" spans="1:3" x14ac:dyDescent="0.3">
      <c r="A29" s="26" t="s">
        <v>358</v>
      </c>
      <c r="B29" s="47">
        <v>117.53333333333335</v>
      </c>
      <c r="C29" s="47">
        <v>110.40000000000002</v>
      </c>
    </row>
    <row r="30" spans="1:3" x14ac:dyDescent="0.3">
      <c r="A30" s="26" t="s">
        <v>359</v>
      </c>
      <c r="B30" s="47">
        <v>116.73333333333333</v>
      </c>
      <c r="C30" s="47">
        <v>109.66666666666667</v>
      </c>
    </row>
    <row r="31" spans="1:3" x14ac:dyDescent="0.3">
      <c r="A31" s="26" t="s">
        <v>360</v>
      </c>
      <c r="B31" s="47">
        <v>117.06666666666666</v>
      </c>
      <c r="C31" s="47">
        <v>110.3</v>
      </c>
    </row>
    <row r="32" spans="1:3" x14ac:dyDescent="0.3">
      <c r="A32" s="26" t="s">
        <v>361</v>
      </c>
      <c r="B32" s="47">
        <v>116.73333333333333</v>
      </c>
      <c r="C32" s="47">
        <v>110</v>
      </c>
    </row>
    <row r="33" spans="1:3" x14ac:dyDescent="0.3">
      <c r="A33" s="26" t="s">
        <v>362</v>
      </c>
      <c r="B33" s="47">
        <v>115.73333333333333</v>
      </c>
      <c r="C33" s="47">
        <v>108.93333333333334</v>
      </c>
    </row>
    <row r="34" spans="1:3" x14ac:dyDescent="0.3">
      <c r="A34" s="26" t="s">
        <v>363</v>
      </c>
      <c r="B34" s="47">
        <v>116.26666666666665</v>
      </c>
      <c r="C34" s="47">
        <v>109.7</v>
      </c>
    </row>
    <row r="35" spans="1:3" x14ac:dyDescent="0.3">
      <c r="A35" s="26" t="s">
        <v>364</v>
      </c>
      <c r="B35" s="47">
        <v>117.3</v>
      </c>
      <c r="C35" s="47">
        <v>110.16666666666667</v>
      </c>
    </row>
    <row r="36" spans="1:3" x14ac:dyDescent="0.3">
      <c r="A36" s="26" t="s">
        <v>365</v>
      </c>
      <c r="B36" s="47">
        <v>118.40000000000002</v>
      </c>
      <c r="C36" s="47">
        <v>111.06666666666668</v>
      </c>
    </row>
    <row r="37" spans="1:3" x14ac:dyDescent="0.3">
      <c r="A37" s="26" t="s">
        <v>366</v>
      </c>
      <c r="B37" s="47">
        <v>118.3</v>
      </c>
      <c r="C37" s="47">
        <v>110.10000000000001</v>
      </c>
    </row>
    <row r="38" spans="1:3" x14ac:dyDescent="0.3">
      <c r="A38" s="26" t="s">
        <v>367</v>
      </c>
      <c r="B38" s="47">
        <v>118.36666666666667</v>
      </c>
      <c r="C38" s="47">
        <v>109.73333333333333</v>
      </c>
    </row>
    <row r="39" spans="1:3" x14ac:dyDescent="0.3">
      <c r="A39" s="26" t="s">
        <v>368</v>
      </c>
      <c r="B39" s="47">
        <v>117.96666666666665</v>
      </c>
      <c r="C39" s="47">
        <v>109.06666666666666</v>
      </c>
    </row>
    <row r="40" spans="1:3" x14ac:dyDescent="0.3">
      <c r="A40" s="26" t="s">
        <v>369</v>
      </c>
      <c r="B40" s="47">
        <v>117.8</v>
      </c>
      <c r="C40" s="47">
        <v>108.69999999999999</v>
      </c>
    </row>
    <row r="41" spans="1:3" x14ac:dyDescent="0.3">
      <c r="A41" s="26" t="s">
        <v>370</v>
      </c>
      <c r="B41" s="47">
        <v>117.83333333333333</v>
      </c>
      <c r="C41" s="47">
        <v>109.26666666666667</v>
      </c>
    </row>
    <row r="42" spans="1:3" x14ac:dyDescent="0.3">
      <c r="A42" s="26" t="s">
        <v>371</v>
      </c>
      <c r="B42" s="47">
        <v>119.36666666666667</v>
      </c>
      <c r="C42" s="47">
        <v>110.7</v>
      </c>
    </row>
    <row r="43" spans="1:3" x14ac:dyDescent="0.3">
      <c r="A43" s="26" t="s">
        <v>372</v>
      </c>
      <c r="B43" s="47">
        <v>119.66666666666667</v>
      </c>
      <c r="C43" s="47">
        <v>111.43333333333334</v>
      </c>
    </row>
    <row r="44" spans="1:3" x14ac:dyDescent="0.3">
      <c r="A44" s="26" t="s">
        <v>373</v>
      </c>
      <c r="B44" s="47">
        <v>120.39999999999999</v>
      </c>
      <c r="C44" s="47">
        <v>112.43333333333334</v>
      </c>
    </row>
    <row r="45" spans="1:3" x14ac:dyDescent="0.3">
      <c r="A45" s="26" t="s">
        <v>374</v>
      </c>
      <c r="B45" s="47">
        <v>120.5</v>
      </c>
      <c r="C45" s="47">
        <v>113.03333333333335</v>
      </c>
    </row>
    <row r="46" spans="1:3" x14ac:dyDescent="0.3">
      <c r="A46" s="26" t="s">
        <v>375</v>
      </c>
      <c r="B46" s="47">
        <v>120.56666666666666</v>
      </c>
      <c r="C46" s="47">
        <v>113.56666666666666</v>
      </c>
    </row>
    <row r="47" spans="1:3" x14ac:dyDescent="0.3">
      <c r="A47" s="26" t="s">
        <v>376</v>
      </c>
      <c r="B47" s="47">
        <v>115.60000000000001</v>
      </c>
      <c r="C47" s="47">
        <v>108.09999999999998</v>
      </c>
    </row>
    <row r="48" spans="1:3" x14ac:dyDescent="0.3">
      <c r="A48" s="26" t="s">
        <v>377</v>
      </c>
      <c r="B48" s="47">
        <v>97.033333333333346</v>
      </c>
      <c r="C48" s="47">
        <v>89.933333333333337</v>
      </c>
    </row>
    <row r="49" spans="1:3" x14ac:dyDescent="0.3">
      <c r="A49" s="26" t="s">
        <v>378</v>
      </c>
      <c r="B49" s="47">
        <v>87.066666666666663</v>
      </c>
      <c r="C49" s="47">
        <v>78.900000000000006</v>
      </c>
    </row>
    <row r="50" spans="1:3" x14ac:dyDescent="0.3">
      <c r="A50" s="26" t="s">
        <v>379</v>
      </c>
      <c r="B50" s="47">
        <v>92.59999999999998</v>
      </c>
      <c r="C50" s="47">
        <v>82.566666666666677</v>
      </c>
    </row>
    <row r="51" spans="1:3" x14ac:dyDescent="0.3">
      <c r="A51" s="26" t="s">
        <v>380</v>
      </c>
      <c r="B51" s="47">
        <v>113.3</v>
      </c>
      <c r="C51" s="47">
        <v>101.60000000000001</v>
      </c>
    </row>
    <row r="52" spans="1:3" x14ac:dyDescent="0.3">
      <c r="A52" s="26" t="s">
        <v>381</v>
      </c>
      <c r="B52" s="47">
        <v>125.76666666666667</v>
      </c>
      <c r="C52" s="47">
        <v>113.23333333333333</v>
      </c>
    </row>
    <row r="53" spans="1:3" x14ac:dyDescent="0.3">
      <c r="A53" s="26" t="s">
        <v>382</v>
      </c>
      <c r="B53" s="47">
        <v>128.86666666666667</v>
      </c>
      <c r="C53" s="47">
        <v>117.03333333333335</v>
      </c>
    </row>
    <row r="54" spans="1:3" x14ac:dyDescent="0.3">
      <c r="A54" s="26" t="s">
        <v>383</v>
      </c>
      <c r="B54" s="47">
        <v>129.66666666666666</v>
      </c>
      <c r="C54" s="47">
        <v>116.86666666666667</v>
      </c>
    </row>
    <row r="55" spans="1:3" x14ac:dyDescent="0.3">
      <c r="A55" s="26" t="s">
        <v>384</v>
      </c>
      <c r="B55" s="47">
        <v>125.13333333333333</v>
      </c>
      <c r="C55" s="47">
        <v>112.46666666666665</v>
      </c>
    </row>
    <row r="56" spans="1:3" x14ac:dyDescent="0.3">
      <c r="A56" s="26" t="s">
        <v>385</v>
      </c>
      <c r="B56" s="47">
        <v>124.93333333333332</v>
      </c>
      <c r="C56" s="47">
        <v>112.26666666666665</v>
      </c>
    </row>
    <row r="57" spans="1:3" x14ac:dyDescent="0.3">
      <c r="A57" s="26" t="s">
        <v>386</v>
      </c>
      <c r="B57" s="47">
        <v>116.59999999999998</v>
      </c>
      <c r="C57" s="47">
        <v>105.86666666666667</v>
      </c>
    </row>
    <row r="58" spans="1:3" x14ac:dyDescent="0.3">
      <c r="A58" s="26" t="s">
        <v>387</v>
      </c>
      <c r="B58" s="47">
        <v>118.7</v>
      </c>
      <c r="C58" s="47">
        <v>109.03333333333335</v>
      </c>
    </row>
    <row r="59" spans="1:3" x14ac:dyDescent="0.3">
      <c r="A59" s="26" t="s">
        <v>388</v>
      </c>
      <c r="B59" s="47">
        <v>114.3</v>
      </c>
      <c r="C59" s="47">
        <v>105.13333333333333</v>
      </c>
    </row>
    <row r="60" spans="1:3" x14ac:dyDescent="0.3">
      <c r="A60" s="26" t="s">
        <v>389</v>
      </c>
      <c r="B60" s="47">
        <v>118.76666666666667</v>
      </c>
      <c r="C60" s="47">
        <v>109.8</v>
      </c>
    </row>
    <row r="61" spans="1:3" x14ac:dyDescent="0.3">
      <c r="A61" s="26" t="s">
        <v>390</v>
      </c>
      <c r="B61" s="47">
        <v>122.5</v>
      </c>
      <c r="C61" s="47">
        <v>112.5</v>
      </c>
    </row>
    <row r="62" spans="1:3" x14ac:dyDescent="0.3">
      <c r="A62" s="26" t="s">
        <v>391</v>
      </c>
      <c r="B62" s="47">
        <v>128.20000000000002</v>
      </c>
      <c r="C62" s="47">
        <v>117.63333333333333</v>
      </c>
    </row>
    <row r="63" spans="1:3" x14ac:dyDescent="0.3">
      <c r="A63" s="26" t="s">
        <v>392</v>
      </c>
      <c r="B63" s="47">
        <v>132.9</v>
      </c>
      <c r="C63" s="47">
        <v>121.86666666666667</v>
      </c>
    </row>
    <row r="64" spans="1:3" x14ac:dyDescent="0.3">
      <c r="A64" s="26" t="s">
        <v>393</v>
      </c>
      <c r="B64" s="47">
        <v>133.73333333333335</v>
      </c>
      <c r="C64" s="47">
        <v>123.69999999999999</v>
      </c>
    </row>
    <row r="65" spans="1:3" x14ac:dyDescent="0.3">
      <c r="A65" s="26" t="s">
        <v>394</v>
      </c>
      <c r="B65" s="47">
        <v>132.9</v>
      </c>
      <c r="C65" s="47">
        <v>124.23333333333333</v>
      </c>
    </row>
    <row r="66" spans="1:3" x14ac:dyDescent="0.3">
      <c r="A66" s="26" t="s">
        <v>395</v>
      </c>
      <c r="B66" s="47">
        <v>132.5</v>
      </c>
      <c r="C66" s="47">
        <v>124.36666666666667</v>
      </c>
    </row>
    <row r="67" spans="1:3" x14ac:dyDescent="0.3">
      <c r="A67" s="26" t="s">
        <v>396</v>
      </c>
      <c r="B67" s="47">
        <v>132.43333333333331</v>
      </c>
      <c r="C67" s="47">
        <v>125.03333333333335</v>
      </c>
    </row>
    <row r="68" spans="1:3" x14ac:dyDescent="0.3">
      <c r="A68" s="26" t="s">
        <v>397</v>
      </c>
      <c r="B68" s="47">
        <v>129.63333333333333</v>
      </c>
      <c r="C68" s="47">
        <v>123.8</v>
      </c>
    </row>
    <row r="69" spans="1:3" x14ac:dyDescent="0.3">
      <c r="A69" s="26" t="s">
        <v>398</v>
      </c>
      <c r="B69" s="47">
        <v>126.83333333333333</v>
      </c>
      <c r="C69" s="47">
        <v>122.53333333333335</v>
      </c>
    </row>
    <row r="70" spans="1:3" x14ac:dyDescent="0.3">
      <c r="A70" s="26" t="s">
        <v>399</v>
      </c>
      <c r="B70" s="47">
        <v>123.8</v>
      </c>
      <c r="C70" s="47">
        <v>121.10000000000001</v>
      </c>
    </row>
    <row r="71" spans="1:3" x14ac:dyDescent="0.3">
      <c r="A71" s="26" t="s">
        <v>400</v>
      </c>
      <c r="B71" s="47">
        <v>122.53333333333335</v>
      </c>
      <c r="C71" s="47">
        <v>120.73333333333335</v>
      </c>
    </row>
    <row r="72" spans="1:3" x14ac:dyDescent="0.3">
      <c r="A72" s="26" t="s">
        <v>401</v>
      </c>
      <c r="B72" s="47">
        <v>123.8</v>
      </c>
      <c r="C72" s="47">
        <v>121.90000000000002</v>
      </c>
    </row>
    <row r="73" spans="1:3" x14ac:dyDescent="0.3">
      <c r="A73" s="26" t="s">
        <v>402</v>
      </c>
      <c r="B73" s="47">
        <v>124.23333333333333</v>
      </c>
      <c r="C73" s="47">
        <v>122.7</v>
      </c>
    </row>
    <row r="74" spans="1:3" x14ac:dyDescent="0.3">
      <c r="A74" s="26" t="s">
        <v>403</v>
      </c>
      <c r="B74" s="47">
        <v>125.19999999999999</v>
      </c>
      <c r="C74" s="47">
        <v>124.2</v>
      </c>
    </row>
    <row r="75" spans="1:3" x14ac:dyDescent="0.3">
      <c r="A75" s="26" t="s">
        <v>404</v>
      </c>
      <c r="B75" s="47">
        <v>124</v>
      </c>
      <c r="C75" s="47">
        <v>124.66666666666667</v>
      </c>
    </row>
    <row r="76" spans="1:3" x14ac:dyDescent="0.3">
      <c r="A76" s="26" t="s">
        <v>405</v>
      </c>
      <c r="B76" s="47">
        <v>124.43333333333334</v>
      </c>
      <c r="C76" s="47">
        <v>126.26666666666665</v>
      </c>
    </row>
    <row r="77" spans="1:3" x14ac:dyDescent="0.3">
      <c r="A77" s="26" t="s">
        <v>406</v>
      </c>
      <c r="B77" s="47">
        <v>125.36666666666667</v>
      </c>
      <c r="C77" s="47">
        <v>128.03333333333333</v>
      </c>
    </row>
    <row r="78" spans="1:3" x14ac:dyDescent="0.3">
      <c r="A78" s="26" t="s">
        <v>407</v>
      </c>
      <c r="B78" s="47">
        <v>127.23333333333335</v>
      </c>
      <c r="C78" s="47">
        <v>130.39999999999998</v>
      </c>
    </row>
    <row r="79" spans="1:3" x14ac:dyDescent="0.3">
      <c r="A79" s="26" t="s">
        <v>408</v>
      </c>
      <c r="B79" s="47">
        <v>127.8</v>
      </c>
      <c r="C79" s="47">
        <v>131.43333333333334</v>
      </c>
    </row>
    <row r="80" spans="1:3" x14ac:dyDescent="0.3">
      <c r="A80" s="26" t="s">
        <v>409</v>
      </c>
      <c r="B80" s="47">
        <v>127.86666666666666</v>
      </c>
      <c r="C80" s="47">
        <v>132.43333333333334</v>
      </c>
    </row>
    <row r="81" spans="1:3" x14ac:dyDescent="0.3">
      <c r="A81" s="26" t="s">
        <v>410</v>
      </c>
      <c r="B81" s="47">
        <v>127.40000000000002</v>
      </c>
      <c r="C81" s="47">
        <v>132.86666666666665</v>
      </c>
    </row>
    <row r="82" spans="1:3" x14ac:dyDescent="0.3">
      <c r="A82" s="26" t="s">
        <v>411</v>
      </c>
      <c r="B82" s="47">
        <v>127.5</v>
      </c>
      <c r="C82" s="47">
        <v>133.73333333333332</v>
      </c>
    </row>
    <row r="83" spans="1:3" x14ac:dyDescent="0.3">
      <c r="A83" s="26" t="s">
        <v>412</v>
      </c>
      <c r="B83" s="47">
        <v>129.03333333333333</v>
      </c>
      <c r="C83" s="47">
        <v>135.26666666666668</v>
      </c>
    </row>
    <row r="84" spans="1:3" x14ac:dyDescent="0.3">
      <c r="A84" s="26" t="s">
        <v>413</v>
      </c>
      <c r="B84" s="47">
        <v>131.9</v>
      </c>
      <c r="C84" s="47">
        <v>136.93333333333334</v>
      </c>
    </row>
    <row r="85" spans="1:3" x14ac:dyDescent="0.3">
      <c r="A85" s="26" t="s">
        <v>414</v>
      </c>
      <c r="B85" s="47">
        <v>133.16666666666666</v>
      </c>
      <c r="C85" s="47">
        <v>137.70000000000002</v>
      </c>
    </row>
    <row r="86" spans="1:3" x14ac:dyDescent="0.3">
      <c r="A86" s="26" t="s">
        <v>415</v>
      </c>
      <c r="B86" s="47">
        <v>133.36666666666667</v>
      </c>
      <c r="C86" s="47">
        <v>137.6</v>
      </c>
    </row>
    <row r="87" spans="1:3" x14ac:dyDescent="0.3">
      <c r="A87" s="26" t="s">
        <v>416</v>
      </c>
      <c r="B87" s="47">
        <v>131.70000000000002</v>
      </c>
      <c r="C87" s="47">
        <v>137.06666666666669</v>
      </c>
    </row>
    <row r="88" spans="1:3" x14ac:dyDescent="0.3">
      <c r="A88" s="26" t="s">
        <v>417</v>
      </c>
      <c r="B88" s="47">
        <v>131.23333333333332</v>
      </c>
      <c r="C88" s="47">
        <v>137.5</v>
      </c>
    </row>
    <row r="89" spans="1:3" x14ac:dyDescent="0.3">
      <c r="B89" s="47"/>
      <c r="C89" s="47"/>
    </row>
    <row r="90" spans="1:3" x14ac:dyDescent="0.3">
      <c r="B90" s="47"/>
      <c r="C90" s="47"/>
    </row>
    <row r="91" spans="1:3" x14ac:dyDescent="0.3">
      <c r="B91" s="47"/>
      <c r="C91" s="47"/>
    </row>
    <row r="92" spans="1:3" x14ac:dyDescent="0.3">
      <c r="B92" s="47"/>
      <c r="C92" s="47"/>
    </row>
    <row r="93" spans="1:3" x14ac:dyDescent="0.3">
      <c r="B93" s="47"/>
      <c r="C93" s="47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C24"/>
  <sheetViews>
    <sheetView workbookViewId="0">
      <selection activeCell="L17" sqref="L17"/>
    </sheetView>
  </sheetViews>
  <sheetFormatPr defaultColWidth="9.23046875" defaultRowHeight="14" x14ac:dyDescent="0.3"/>
  <cols>
    <col min="1" max="16384" width="9.23046875" style="48"/>
  </cols>
  <sheetData>
    <row r="1" spans="1:3" x14ac:dyDescent="0.3">
      <c r="A1" s="48" t="s">
        <v>316</v>
      </c>
    </row>
    <row r="2" spans="1:3" x14ac:dyDescent="0.3">
      <c r="A2" s="48" t="s">
        <v>536</v>
      </c>
    </row>
    <row r="4" spans="1:3" x14ac:dyDescent="0.3">
      <c r="A4" s="55" t="s">
        <v>107</v>
      </c>
      <c r="B4" s="26">
        <v>0.18586528497409316</v>
      </c>
      <c r="C4" s="26">
        <v>0.25151719487525281</v>
      </c>
    </row>
    <row r="5" spans="1:3" x14ac:dyDescent="0.3">
      <c r="A5" s="55" t="s">
        <v>108</v>
      </c>
      <c r="B5" s="26">
        <v>8.5832434376123645E-2</v>
      </c>
      <c r="C5" s="26">
        <v>0.15236059277510061</v>
      </c>
    </row>
    <row r="6" spans="1:3" x14ac:dyDescent="0.3">
      <c r="A6" s="55" t="s">
        <v>109</v>
      </c>
      <c r="B6" s="26">
        <v>5.8403137880600919E-2</v>
      </c>
      <c r="C6" s="26">
        <v>0.1230626879481842</v>
      </c>
    </row>
    <row r="7" spans="1:3" x14ac:dyDescent="0.3">
      <c r="A7" s="55" t="s">
        <v>110</v>
      </c>
      <c r="B7" s="26">
        <v>6.4764337559577667E-2</v>
      </c>
      <c r="C7" s="26">
        <v>0.15093295625710867</v>
      </c>
    </row>
    <row r="8" spans="1:3" x14ac:dyDescent="0.3">
      <c r="A8" s="55" t="s">
        <v>111</v>
      </c>
      <c r="B8" s="26">
        <v>5.5646824425879871E-2</v>
      </c>
      <c r="C8" s="26">
        <v>0.13500134698275867</v>
      </c>
    </row>
    <row r="9" spans="1:3" x14ac:dyDescent="0.3">
      <c r="A9" s="55" t="s">
        <v>112</v>
      </c>
      <c r="B9" s="26">
        <v>2.636023446037683E-2</v>
      </c>
      <c r="C9" s="26">
        <v>9.7346245755250971E-2</v>
      </c>
    </row>
    <row r="10" spans="1:3" x14ac:dyDescent="0.3">
      <c r="A10" s="55" t="s">
        <v>113</v>
      </c>
      <c r="B10" s="26">
        <v>2.6381080996199957E-2</v>
      </c>
      <c r="C10" s="26">
        <v>9.9337943210239921E-2</v>
      </c>
    </row>
    <row r="24" spans="1:1" x14ac:dyDescent="0.3">
      <c r="A24" s="48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/>
  </sheetPr>
  <dimension ref="A1:F16"/>
  <sheetViews>
    <sheetView workbookViewId="0">
      <selection activeCell="L10" sqref="L10"/>
    </sheetView>
  </sheetViews>
  <sheetFormatPr defaultColWidth="9.23046875" defaultRowHeight="14" x14ac:dyDescent="0.3"/>
  <cols>
    <col min="1" max="16384" width="9.23046875" style="26"/>
  </cols>
  <sheetData>
    <row r="1" spans="1:6" x14ac:dyDescent="0.3">
      <c r="A1" s="26" t="s">
        <v>14</v>
      </c>
    </row>
    <row r="2" spans="1:6" x14ac:dyDescent="0.3">
      <c r="A2" s="26" t="s">
        <v>537</v>
      </c>
    </row>
    <row r="5" spans="1:6" x14ac:dyDescent="0.3">
      <c r="A5" s="26">
        <v>2015</v>
      </c>
      <c r="B5" s="26">
        <v>8.5848042006705705E-2</v>
      </c>
      <c r="C5" s="26">
        <v>8.5848042006705705E-2</v>
      </c>
    </row>
    <row r="6" spans="1:6" x14ac:dyDescent="0.3">
      <c r="A6" s="26">
        <v>2016</v>
      </c>
      <c r="B6" s="26">
        <v>7.7754543342322902E-2</v>
      </c>
      <c r="C6" s="26">
        <v>7.7754543342322902E-2</v>
      </c>
    </row>
    <row r="7" spans="1:6" x14ac:dyDescent="0.3">
      <c r="A7" s="26">
        <v>2017</v>
      </c>
      <c r="B7" s="26">
        <v>0.102619551257841</v>
      </c>
      <c r="C7" s="26">
        <v>0.102619551257841</v>
      </c>
    </row>
    <row r="8" spans="1:6" x14ac:dyDescent="0.3">
      <c r="A8" s="26">
        <v>2018</v>
      </c>
      <c r="B8" s="26">
        <v>9.2919115589143494E-2</v>
      </c>
      <c r="C8" s="26">
        <v>9.2919115589143494E-2</v>
      </c>
    </row>
    <row r="9" spans="1:6" x14ac:dyDescent="0.3">
      <c r="A9" s="26">
        <v>2019</v>
      </c>
      <c r="B9" s="26">
        <v>0.10058531729003301</v>
      </c>
      <c r="C9" s="26">
        <v>0.10058531729003301</v>
      </c>
    </row>
    <row r="10" spans="1:6" x14ac:dyDescent="0.3">
      <c r="A10" s="26">
        <v>2020</v>
      </c>
      <c r="B10" s="26">
        <v>0.239449133718348</v>
      </c>
      <c r="C10" s="26">
        <v>0.239449133718348</v>
      </c>
    </row>
    <row r="11" spans="1:6" x14ac:dyDescent="0.3">
      <c r="A11" s="26">
        <v>2021</v>
      </c>
      <c r="B11" s="26">
        <v>0.197705014437903</v>
      </c>
      <c r="C11" s="26">
        <v>0.197705014437903</v>
      </c>
    </row>
    <row r="12" spans="1:6" x14ac:dyDescent="0.3">
      <c r="A12" s="26">
        <v>2022</v>
      </c>
      <c r="B12" s="26">
        <v>0.12420557191776301</v>
      </c>
      <c r="C12" s="26">
        <v>0.12420557191776301</v>
      </c>
    </row>
    <row r="13" spans="1:6" x14ac:dyDescent="0.3">
      <c r="A13" s="26">
        <v>2023</v>
      </c>
      <c r="B13" s="26">
        <v>8.3715973261413903E-2</v>
      </c>
      <c r="C13" s="26">
        <v>8.3715973261413903E-2</v>
      </c>
    </row>
    <row r="14" spans="1:6" x14ac:dyDescent="0.3">
      <c r="A14" s="26">
        <v>2024</v>
      </c>
      <c r="B14" s="26">
        <v>8.0484538312856096E-2</v>
      </c>
    </row>
    <row r="15" spans="1:6" x14ac:dyDescent="0.3">
      <c r="A15" s="26">
        <v>2025</v>
      </c>
      <c r="B15" s="26">
        <v>8.9965537590840999E-2</v>
      </c>
    </row>
    <row r="16" spans="1:6" x14ac:dyDescent="0.3">
      <c r="A16" s="26">
        <v>2026</v>
      </c>
      <c r="B16" s="26">
        <v>0.103518742117775</v>
      </c>
      <c r="F16" s="26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I24"/>
  <sheetViews>
    <sheetView zoomScale="85" zoomScaleNormal="85" workbookViewId="0">
      <selection activeCell="H9" sqref="H9"/>
    </sheetView>
  </sheetViews>
  <sheetFormatPr defaultColWidth="9.23046875" defaultRowHeight="14" x14ac:dyDescent="0.3"/>
  <cols>
    <col min="1" max="1" width="9.23046875" style="26"/>
    <col min="2" max="6" width="14.07421875" style="26" customWidth="1"/>
    <col min="7" max="16384" width="9.23046875" style="26"/>
  </cols>
  <sheetData>
    <row r="1" spans="1:6" x14ac:dyDescent="0.3">
      <c r="A1" s="26" t="s">
        <v>16</v>
      </c>
    </row>
    <row r="2" spans="1:6" x14ac:dyDescent="0.3">
      <c r="A2" s="26" t="s">
        <v>538</v>
      </c>
    </row>
    <row r="5" spans="1:6" ht="28" x14ac:dyDescent="0.3">
      <c r="B5" s="99" t="s">
        <v>518</v>
      </c>
      <c r="C5" s="99" t="s">
        <v>519</v>
      </c>
      <c r="D5" s="99" t="s">
        <v>520</v>
      </c>
      <c r="E5" s="99" t="s">
        <v>521</v>
      </c>
      <c r="F5" s="99" t="s">
        <v>522</v>
      </c>
    </row>
    <row r="6" spans="1:6" x14ac:dyDescent="0.3">
      <c r="A6" s="69" t="s">
        <v>95</v>
      </c>
      <c r="B6" s="26">
        <v>-4.832008670520227</v>
      </c>
      <c r="C6" s="26">
        <v>-0.39935597975927867</v>
      </c>
      <c r="D6" s="26">
        <v>-0.43809947033293994</v>
      </c>
      <c r="E6" s="26">
        <v>-1.4975849240972947</v>
      </c>
      <c r="F6" s="26">
        <v>-2.4969682963307136</v>
      </c>
    </row>
    <row r="7" spans="1:6" x14ac:dyDescent="0.3">
      <c r="A7" s="69" t="s">
        <v>96</v>
      </c>
      <c r="B7" s="26">
        <v>-12.147043153969095</v>
      </c>
      <c r="C7" s="26">
        <v>-1.1799708154946567</v>
      </c>
      <c r="D7" s="26">
        <v>-1.0178004675189807</v>
      </c>
      <c r="E7" s="26">
        <v>-4.263627879987359</v>
      </c>
      <c r="F7" s="26">
        <v>-5.6856439909680985</v>
      </c>
    </row>
    <row r="8" spans="1:6" x14ac:dyDescent="0.3">
      <c r="A8" s="69" t="s">
        <v>97</v>
      </c>
      <c r="B8" s="26">
        <v>5.5869811156557203</v>
      </c>
      <c r="C8" s="26">
        <v>0.58421362829536982</v>
      </c>
      <c r="D8" s="26">
        <v>0.42022383789666956</v>
      </c>
      <c r="E8" s="26">
        <v>2.3573532369813166</v>
      </c>
      <c r="F8" s="26">
        <v>2.2251904124823643</v>
      </c>
    </row>
    <row r="9" spans="1:6" x14ac:dyDescent="0.3">
      <c r="A9" s="69" t="s">
        <v>98</v>
      </c>
      <c r="B9" s="26">
        <v>1.6108733954190768</v>
      </c>
      <c r="C9" s="26">
        <v>0.14958958955984972</v>
      </c>
      <c r="D9" s="26">
        <v>0.10710436352795595</v>
      </c>
      <c r="E9" s="26">
        <v>0.73754946590333048</v>
      </c>
      <c r="F9" s="26">
        <v>0.6166299764279406</v>
      </c>
    </row>
    <row r="10" spans="1:6" x14ac:dyDescent="0.3">
      <c r="A10" s="69" t="s">
        <v>99</v>
      </c>
      <c r="B10" s="26">
        <v>-4.0428964600930044</v>
      </c>
      <c r="C10" s="26">
        <v>-0.3983442100385754</v>
      </c>
      <c r="D10" s="26">
        <v>-0.29684712453834139</v>
      </c>
      <c r="E10" s="26">
        <v>-1.4910304066582498</v>
      </c>
      <c r="F10" s="26">
        <v>-1.8566747188578376</v>
      </c>
    </row>
    <row r="11" spans="1:6" x14ac:dyDescent="0.3">
      <c r="A11" s="69" t="s">
        <v>100</v>
      </c>
      <c r="B11" s="26">
        <v>-20.274914089347075</v>
      </c>
      <c r="C11" s="26">
        <v>-2.2187219830813345</v>
      </c>
      <c r="D11" s="26">
        <v>-1.5276079782707173</v>
      </c>
      <c r="E11" s="26">
        <v>-8.6020209142447701</v>
      </c>
      <c r="F11" s="26">
        <v>-7.9265632137502511</v>
      </c>
    </row>
    <row r="12" spans="1:6" x14ac:dyDescent="0.3">
      <c r="A12" s="69" t="s">
        <v>101</v>
      </c>
      <c r="B12" s="26">
        <v>-7.5578999423061122</v>
      </c>
      <c r="C12" s="26">
        <v>-0.82619179506856133</v>
      </c>
      <c r="D12" s="26">
        <v>-0.54539458367271043</v>
      </c>
      <c r="E12" s="26">
        <v>-3.3979162552084463</v>
      </c>
      <c r="F12" s="26">
        <v>-2.7883973083563944</v>
      </c>
    </row>
    <row r="13" spans="1:6" x14ac:dyDescent="0.3">
      <c r="A13" s="69" t="s">
        <v>102</v>
      </c>
      <c r="B13" s="26">
        <v>-9.9826603913797385</v>
      </c>
      <c r="C13" s="26">
        <v>-0.95056375544006577</v>
      </c>
      <c r="D13" s="26">
        <v>-0.60150142400099404</v>
      </c>
      <c r="E13" s="26">
        <v>-5.1227726197479733</v>
      </c>
      <c r="F13" s="26">
        <v>-3.3078225921907052</v>
      </c>
    </row>
    <row r="14" spans="1:6" x14ac:dyDescent="0.3">
      <c r="A14" s="69" t="s">
        <v>103</v>
      </c>
      <c r="B14" s="26">
        <v>-5.4890713084759124</v>
      </c>
      <c r="C14" s="26">
        <v>-0.65737040719455853</v>
      </c>
      <c r="D14" s="26">
        <v>-0.27897050123814027</v>
      </c>
      <c r="E14" s="26">
        <v>-2.3363069268660541</v>
      </c>
      <c r="F14" s="26">
        <v>-2.216423473177159</v>
      </c>
    </row>
    <row r="15" spans="1:6" x14ac:dyDescent="0.3">
      <c r="A15" s="69" t="s">
        <v>104</v>
      </c>
      <c r="B15" s="26">
        <v>23.313894523326574</v>
      </c>
      <c r="C15" s="26">
        <v>2.2172654931275622</v>
      </c>
      <c r="D15" s="26">
        <v>1.7933765017943519</v>
      </c>
      <c r="E15" s="26">
        <v>8.5658183094795675</v>
      </c>
      <c r="F15" s="26">
        <v>10.737434218925092</v>
      </c>
    </row>
    <row r="16" spans="1:6" x14ac:dyDescent="0.3">
      <c r="A16" s="69" t="s">
        <v>105</v>
      </c>
      <c r="B16" s="26">
        <v>-3.3880171184022867</v>
      </c>
      <c r="C16" s="26">
        <v>-0.37090616573469776</v>
      </c>
      <c r="D16" s="26">
        <v>-0.2489864460352611</v>
      </c>
      <c r="E16" s="26">
        <v>-1.4768692167285318</v>
      </c>
      <c r="F16" s="26">
        <v>-1.2912552899037959</v>
      </c>
    </row>
    <row r="17" spans="1:9" x14ac:dyDescent="0.3">
      <c r="A17" s="69" t="s">
        <v>106</v>
      </c>
      <c r="B17" s="26">
        <v>11.089708310401768</v>
      </c>
      <c r="C17" s="26">
        <v>1.4907407070512295</v>
      </c>
      <c r="D17" s="26">
        <v>0.9445962142327462</v>
      </c>
      <c r="E17" s="26">
        <v>5.6027624720464244</v>
      </c>
      <c r="F17" s="26">
        <v>3.0516089170713689</v>
      </c>
    </row>
    <row r="18" spans="1:9" x14ac:dyDescent="0.3">
      <c r="A18" s="69" t="s">
        <v>107</v>
      </c>
      <c r="B18" s="26">
        <v>14.231896190874838</v>
      </c>
      <c r="C18" s="26">
        <v>1.318986616120214</v>
      </c>
      <c r="D18" s="26">
        <v>0.93185945384827196</v>
      </c>
      <c r="E18" s="26">
        <v>4.6195134501936499</v>
      </c>
      <c r="F18" s="26">
        <v>7.3615366707127023</v>
      </c>
    </row>
    <row r="19" spans="1:9" x14ac:dyDescent="0.3">
      <c r="A19" s="69" t="s">
        <v>108</v>
      </c>
      <c r="B19" s="26">
        <v>30.718618279017164</v>
      </c>
      <c r="C19" s="26">
        <v>3.3802214723409167</v>
      </c>
      <c r="D19" s="26">
        <v>2.9695098951808827</v>
      </c>
      <c r="E19" s="26">
        <v>11.757433800128917</v>
      </c>
      <c r="F19" s="26">
        <v>12.611453111366449</v>
      </c>
    </row>
    <row r="20" spans="1:9" x14ac:dyDescent="0.3">
      <c r="A20" s="69" t="s">
        <v>109</v>
      </c>
      <c r="B20" s="26">
        <v>19.158361018826131</v>
      </c>
      <c r="C20" s="26">
        <v>1.7587600311669991</v>
      </c>
      <c r="D20" s="26">
        <v>1.669152876731917</v>
      </c>
      <c r="E20" s="26">
        <v>8.8113701861163847</v>
      </c>
      <c r="F20" s="26">
        <v>6.9190779248108312</v>
      </c>
      <c r="I20" s="26" t="s">
        <v>15</v>
      </c>
    </row>
    <row r="21" spans="1:9" x14ac:dyDescent="0.3">
      <c r="A21" s="69" t="s">
        <v>110</v>
      </c>
      <c r="B21" s="26">
        <v>2.3202047725208397</v>
      </c>
      <c r="C21" s="26">
        <v>0.23457986510527337</v>
      </c>
      <c r="D21" s="26">
        <v>0.20383038514249421</v>
      </c>
      <c r="E21" s="26">
        <v>1.0909620884997997</v>
      </c>
      <c r="F21" s="26">
        <v>0.7908324337732725</v>
      </c>
    </row>
    <row r="22" spans="1:9" x14ac:dyDescent="0.3">
      <c r="A22" s="69" t="s">
        <v>111</v>
      </c>
      <c r="B22" s="26">
        <v>6.5316965921583092</v>
      </c>
      <c r="C22" s="26">
        <v>0.76548062301001896</v>
      </c>
      <c r="D22" s="26">
        <v>0.51050438088267314</v>
      </c>
      <c r="E22" s="26">
        <v>2.0712680448136997</v>
      </c>
      <c r="F22" s="26">
        <v>3.1844435434519176</v>
      </c>
    </row>
    <row r="23" spans="1:9" x14ac:dyDescent="0.3">
      <c r="A23" s="69" t="s">
        <v>112</v>
      </c>
      <c r="B23" s="26">
        <v>-11.553283523397562</v>
      </c>
      <c r="C23" s="26">
        <v>-1.5039679574124571</v>
      </c>
      <c r="D23" s="26">
        <v>-0.83792500484408328</v>
      </c>
      <c r="E23" s="26">
        <v>-3.4582999460280948</v>
      </c>
      <c r="F23" s="26">
        <v>-5.7530906151129271</v>
      </c>
    </row>
    <row r="24" spans="1:9" x14ac:dyDescent="0.3">
      <c r="A24" s="69" t="s">
        <v>113</v>
      </c>
      <c r="B24" s="26">
        <v>-9.4640644361833957</v>
      </c>
      <c r="C24" s="26">
        <v>-1.2325694119983839</v>
      </c>
      <c r="D24" s="26">
        <v>-0.72667890024218873</v>
      </c>
      <c r="E24" s="26">
        <v>-3.5418966104870186</v>
      </c>
      <c r="F24" s="26">
        <v>-3.9629195134558048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E37"/>
  <sheetViews>
    <sheetView workbookViewId="0">
      <selection activeCell="K8" sqref="K8"/>
    </sheetView>
  </sheetViews>
  <sheetFormatPr defaultRowHeight="14" x14ac:dyDescent="0.3"/>
  <sheetData>
    <row r="1" spans="1:2" x14ac:dyDescent="0.3">
      <c r="A1" t="s">
        <v>418</v>
      </c>
    </row>
    <row r="2" spans="1:2" x14ac:dyDescent="0.3">
      <c r="A2" t="s">
        <v>539</v>
      </c>
    </row>
    <row r="3" spans="1:2" s="89" customFormat="1" x14ac:dyDescent="0.3"/>
    <row r="4" spans="1:2" x14ac:dyDescent="0.3">
      <c r="A4" s="89" t="s">
        <v>208</v>
      </c>
      <c r="B4" s="89">
        <v>1066</v>
      </c>
    </row>
    <row r="5" spans="1:2" x14ac:dyDescent="0.3">
      <c r="A5" s="89" t="s">
        <v>209</v>
      </c>
      <c r="B5" s="89">
        <v>991</v>
      </c>
    </row>
    <row r="6" spans="1:2" x14ac:dyDescent="0.3">
      <c r="A6" s="89" t="s">
        <v>210</v>
      </c>
      <c r="B6" s="89">
        <v>1128</v>
      </c>
    </row>
    <row r="7" spans="1:2" x14ac:dyDescent="0.3">
      <c r="A7" s="89" t="s">
        <v>211</v>
      </c>
      <c r="B7" s="89">
        <v>1084</v>
      </c>
    </row>
    <row r="8" spans="1:2" x14ac:dyDescent="0.3">
      <c r="A8" s="89" t="s">
        <v>212</v>
      </c>
      <c r="B8" s="89">
        <v>1169</v>
      </c>
    </row>
    <row r="9" spans="1:2" x14ac:dyDescent="0.3">
      <c r="A9" s="89" t="s">
        <v>213</v>
      </c>
      <c r="B9" s="89">
        <v>1203</v>
      </c>
    </row>
    <row r="10" spans="1:2" x14ac:dyDescent="0.3">
      <c r="A10" s="89" t="s">
        <v>214</v>
      </c>
      <c r="B10" s="89">
        <v>1401</v>
      </c>
    </row>
    <row r="11" spans="1:2" x14ac:dyDescent="0.3">
      <c r="A11" s="89" t="s">
        <v>215</v>
      </c>
      <c r="B11" s="89">
        <v>1341</v>
      </c>
    </row>
    <row r="12" spans="1:2" x14ac:dyDescent="0.3">
      <c r="A12" s="89" t="s">
        <v>216</v>
      </c>
      <c r="B12" s="89">
        <v>1523</v>
      </c>
    </row>
    <row r="13" spans="1:2" x14ac:dyDescent="0.3">
      <c r="A13" s="89" t="s">
        <v>217</v>
      </c>
      <c r="B13" s="89">
        <v>1484</v>
      </c>
    </row>
    <row r="14" spans="1:2" x14ac:dyDescent="0.3">
      <c r="A14" s="89" t="s">
        <v>133</v>
      </c>
      <c r="B14" s="89">
        <v>1670</v>
      </c>
    </row>
    <row r="15" spans="1:2" x14ac:dyDescent="0.3">
      <c r="A15" s="89" t="s">
        <v>134</v>
      </c>
      <c r="B15" s="89">
        <v>1591</v>
      </c>
    </row>
    <row r="16" spans="1:2" x14ac:dyDescent="0.3">
      <c r="A16" s="89" t="s">
        <v>135</v>
      </c>
      <c r="B16" s="89">
        <v>1711</v>
      </c>
    </row>
    <row r="17" spans="1:5" x14ac:dyDescent="0.3">
      <c r="A17" s="89" t="s">
        <v>136</v>
      </c>
      <c r="B17" s="89">
        <v>1639</v>
      </c>
    </row>
    <row r="18" spans="1:5" x14ac:dyDescent="0.3">
      <c r="A18" s="89" t="s">
        <v>137</v>
      </c>
      <c r="B18" s="89">
        <v>1812</v>
      </c>
    </row>
    <row r="19" spans="1:5" x14ac:dyDescent="0.3">
      <c r="A19" s="89" t="s">
        <v>138</v>
      </c>
      <c r="B19" s="89">
        <v>1678</v>
      </c>
      <c r="E19" s="89" t="s">
        <v>15</v>
      </c>
    </row>
    <row r="20" spans="1:5" x14ac:dyDescent="0.3">
      <c r="A20" s="89" t="s">
        <v>95</v>
      </c>
      <c r="B20" s="89">
        <v>1821</v>
      </c>
    </row>
    <row r="21" spans="1:5" x14ac:dyDescent="0.3">
      <c r="A21" s="89" t="s">
        <v>96</v>
      </c>
      <c r="B21" s="89">
        <v>1771</v>
      </c>
    </row>
    <row r="22" spans="1:5" x14ac:dyDescent="0.3">
      <c r="A22" s="89" t="s">
        <v>97</v>
      </c>
      <c r="B22" s="89">
        <v>1918</v>
      </c>
    </row>
    <row r="23" spans="1:5" x14ac:dyDescent="0.3">
      <c r="A23" s="89" t="s">
        <v>98</v>
      </c>
      <c r="B23" s="89">
        <v>1594</v>
      </c>
    </row>
    <row r="24" spans="1:5" x14ac:dyDescent="0.3">
      <c r="A24" s="89" t="s">
        <v>99</v>
      </c>
      <c r="B24" s="89">
        <v>1731</v>
      </c>
    </row>
    <row r="25" spans="1:5" x14ac:dyDescent="0.3">
      <c r="A25" s="89" t="s">
        <v>100</v>
      </c>
      <c r="B25" s="89">
        <v>869</v>
      </c>
    </row>
    <row r="26" spans="1:5" x14ac:dyDescent="0.3">
      <c r="A26" s="89" t="s">
        <v>101</v>
      </c>
      <c r="B26" s="89">
        <v>2191</v>
      </c>
    </row>
    <row r="27" spans="1:5" x14ac:dyDescent="0.3">
      <c r="A27" s="89" t="s">
        <v>102</v>
      </c>
      <c r="B27" s="89">
        <v>1842</v>
      </c>
    </row>
    <row r="28" spans="1:5" x14ac:dyDescent="0.3">
      <c r="A28" s="89" t="s">
        <v>103</v>
      </c>
      <c r="B28" s="89">
        <v>1963</v>
      </c>
    </row>
    <row r="29" spans="1:5" x14ac:dyDescent="0.3">
      <c r="A29" s="89" t="s">
        <v>104</v>
      </c>
      <c r="B29" s="89">
        <v>2142</v>
      </c>
    </row>
    <row r="30" spans="1:5" x14ac:dyDescent="0.3">
      <c r="A30" s="89" t="s">
        <v>105</v>
      </c>
      <c r="B30" s="89">
        <v>2355</v>
      </c>
    </row>
    <row r="31" spans="1:5" x14ac:dyDescent="0.3">
      <c r="A31" s="89" t="s">
        <v>106</v>
      </c>
      <c r="B31" s="89">
        <v>2355</v>
      </c>
    </row>
    <row r="32" spans="1:5" x14ac:dyDescent="0.3">
      <c r="A32" s="89" t="s">
        <v>107</v>
      </c>
      <c r="B32" s="89">
        <v>2430</v>
      </c>
    </row>
    <row r="33" spans="1:2" x14ac:dyDescent="0.3">
      <c r="A33" s="89" t="s">
        <v>108</v>
      </c>
      <c r="B33" s="89">
        <v>2161</v>
      </c>
    </row>
    <row r="34" spans="1:2" x14ac:dyDescent="0.3">
      <c r="A34" s="89" t="s">
        <v>109</v>
      </c>
      <c r="B34" s="89">
        <v>1930</v>
      </c>
    </row>
    <row r="35" spans="1:2" x14ac:dyDescent="0.3">
      <c r="A35" s="89" t="s">
        <v>110</v>
      </c>
      <c r="B35" s="89">
        <v>1615</v>
      </c>
    </row>
    <row r="36" spans="1:2" x14ac:dyDescent="0.3">
      <c r="A36" s="89" t="s">
        <v>111</v>
      </c>
      <c r="B36" s="89">
        <v>1734</v>
      </c>
    </row>
    <row r="37" spans="1:2" x14ac:dyDescent="0.3">
      <c r="A37" s="89" t="s">
        <v>112</v>
      </c>
      <c r="B37" s="89">
        <v>1471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CN18"/>
  <sheetViews>
    <sheetView workbookViewId="0">
      <selection activeCell="F14" sqref="F14"/>
    </sheetView>
  </sheetViews>
  <sheetFormatPr defaultColWidth="9.23046875" defaultRowHeight="14" x14ac:dyDescent="0.3"/>
  <cols>
    <col min="1" max="16384" width="9.23046875" style="48"/>
  </cols>
  <sheetData>
    <row r="1" spans="1:92" x14ac:dyDescent="0.3">
      <c r="A1" s="48" t="s">
        <v>418</v>
      </c>
    </row>
    <row r="2" spans="1:92" x14ac:dyDescent="0.3">
      <c r="A2" s="48" t="s">
        <v>540</v>
      </c>
    </row>
    <row r="4" spans="1:92" x14ac:dyDescent="0.3">
      <c r="A4" s="88">
        <v>42430</v>
      </c>
      <c r="B4" s="88">
        <v>42461</v>
      </c>
      <c r="C4" s="88">
        <v>42491</v>
      </c>
      <c r="D4" s="88">
        <v>42522</v>
      </c>
      <c r="E4" s="88">
        <v>42552</v>
      </c>
      <c r="F4" s="88">
        <v>42583</v>
      </c>
      <c r="G4" s="88">
        <v>42614</v>
      </c>
      <c r="H4" s="88">
        <v>42644</v>
      </c>
      <c r="I4" s="88">
        <v>42675</v>
      </c>
      <c r="J4" s="88">
        <v>42705</v>
      </c>
      <c r="K4" s="88">
        <v>42736</v>
      </c>
      <c r="L4" s="88">
        <v>42767</v>
      </c>
      <c r="M4" s="88">
        <v>42795</v>
      </c>
      <c r="N4" s="88">
        <v>42826</v>
      </c>
      <c r="O4" s="88">
        <v>42856</v>
      </c>
      <c r="P4" s="88">
        <v>42887</v>
      </c>
      <c r="Q4" s="88">
        <v>42917</v>
      </c>
      <c r="R4" s="88">
        <v>42948</v>
      </c>
      <c r="S4" s="88">
        <v>42979</v>
      </c>
      <c r="T4" s="88">
        <v>43009</v>
      </c>
      <c r="U4" s="88">
        <v>43040</v>
      </c>
      <c r="V4" s="88">
        <v>43070</v>
      </c>
      <c r="W4" s="88">
        <v>43101</v>
      </c>
      <c r="X4" s="88">
        <v>43132</v>
      </c>
      <c r="Y4" s="88">
        <v>43160</v>
      </c>
      <c r="Z4" s="88">
        <v>43191</v>
      </c>
      <c r="AA4" s="88">
        <v>43221</v>
      </c>
      <c r="AB4" s="88">
        <v>43252</v>
      </c>
      <c r="AC4" s="88">
        <v>43282</v>
      </c>
      <c r="AD4" s="88">
        <v>43313</v>
      </c>
      <c r="AE4" s="88">
        <v>43344</v>
      </c>
      <c r="AF4" s="88">
        <v>43374</v>
      </c>
      <c r="AG4" s="88">
        <v>43405</v>
      </c>
      <c r="AH4" s="88">
        <v>43435</v>
      </c>
      <c r="AI4" s="88">
        <v>43466</v>
      </c>
      <c r="AJ4" s="88">
        <v>43497</v>
      </c>
      <c r="AK4" s="88">
        <v>43525</v>
      </c>
      <c r="AL4" s="88">
        <v>43556</v>
      </c>
      <c r="AM4" s="88">
        <v>43586</v>
      </c>
      <c r="AN4" s="88">
        <v>43617</v>
      </c>
      <c r="AO4" s="88">
        <v>43647</v>
      </c>
      <c r="AP4" s="88">
        <v>43678</v>
      </c>
      <c r="AQ4" s="88">
        <v>43709</v>
      </c>
      <c r="AR4" s="88">
        <v>43739</v>
      </c>
      <c r="AS4" s="88">
        <v>43770</v>
      </c>
      <c r="AT4" s="88">
        <v>43800</v>
      </c>
      <c r="AU4" s="88">
        <v>43831</v>
      </c>
      <c r="AV4" s="88">
        <v>43862</v>
      </c>
      <c r="AW4" s="88">
        <v>43891</v>
      </c>
      <c r="AX4" s="88">
        <v>43922</v>
      </c>
      <c r="AY4" s="88">
        <v>43952</v>
      </c>
      <c r="AZ4" s="88">
        <v>43983</v>
      </c>
      <c r="BA4" s="88">
        <v>44013</v>
      </c>
      <c r="BB4" s="88">
        <v>44044</v>
      </c>
      <c r="BC4" s="88">
        <v>44075</v>
      </c>
      <c r="BD4" s="88">
        <v>44105</v>
      </c>
      <c r="BE4" s="88">
        <v>44136</v>
      </c>
      <c r="BF4" s="88">
        <v>44166</v>
      </c>
      <c r="BG4" s="88">
        <v>44197</v>
      </c>
      <c r="BH4" s="88">
        <v>44228</v>
      </c>
      <c r="BI4" s="88">
        <v>44256</v>
      </c>
      <c r="BJ4" s="88">
        <v>44287</v>
      </c>
      <c r="BK4" s="88">
        <v>44317</v>
      </c>
      <c r="BL4" s="88">
        <v>44348</v>
      </c>
      <c r="BM4" s="88">
        <v>44378</v>
      </c>
      <c r="BN4" s="88">
        <v>44409</v>
      </c>
      <c r="BO4" s="88">
        <v>44440</v>
      </c>
      <c r="BP4" s="88">
        <v>44470</v>
      </c>
      <c r="BQ4" s="88">
        <v>44501</v>
      </c>
      <c r="BR4" s="88">
        <v>44531</v>
      </c>
      <c r="BS4" s="88">
        <v>44562</v>
      </c>
      <c r="BT4" s="88">
        <v>44593</v>
      </c>
      <c r="BU4" s="88">
        <v>44621</v>
      </c>
      <c r="BV4" s="88">
        <v>44652</v>
      </c>
      <c r="BW4" s="88">
        <v>44682</v>
      </c>
      <c r="BX4" s="88">
        <v>44713</v>
      </c>
      <c r="BY4" s="88">
        <v>44743</v>
      </c>
      <c r="BZ4" s="88">
        <v>44774</v>
      </c>
      <c r="CA4" s="88">
        <v>44805</v>
      </c>
      <c r="CB4" s="88">
        <v>44835</v>
      </c>
      <c r="CC4" s="88">
        <v>44866</v>
      </c>
      <c r="CD4" s="88">
        <v>44896</v>
      </c>
      <c r="CE4" s="88">
        <v>44927</v>
      </c>
      <c r="CF4" s="88">
        <v>44958</v>
      </c>
      <c r="CG4" s="88">
        <v>44986</v>
      </c>
      <c r="CH4" s="88">
        <v>45017</v>
      </c>
      <c r="CI4" s="88">
        <v>45047</v>
      </c>
      <c r="CJ4" s="88">
        <v>45078</v>
      </c>
      <c r="CK4" s="88">
        <v>45108</v>
      </c>
      <c r="CL4" s="88">
        <v>45139</v>
      </c>
      <c r="CM4" s="88">
        <v>45170</v>
      </c>
      <c r="CN4" s="88">
        <v>45200</v>
      </c>
    </row>
    <row r="5" spans="1:92" x14ac:dyDescent="0.3">
      <c r="A5" s="86">
        <v>10414.000000000002</v>
      </c>
      <c r="B5" s="86">
        <v>10943.333333333334</v>
      </c>
      <c r="C5" s="86">
        <v>11281</v>
      </c>
      <c r="D5" s="86">
        <v>11623.333333333332</v>
      </c>
      <c r="E5" s="86">
        <v>11987.666666666664</v>
      </c>
      <c r="F5" s="86">
        <v>12153.666666666664</v>
      </c>
      <c r="G5" s="86">
        <v>12351.999999999998</v>
      </c>
      <c r="H5" s="86">
        <v>12739.999999999998</v>
      </c>
      <c r="I5" s="86">
        <v>13284.999999999998</v>
      </c>
      <c r="J5" s="86">
        <v>13703</v>
      </c>
      <c r="K5" s="86">
        <v>13950.333333333334</v>
      </c>
      <c r="L5" s="86">
        <v>14205</v>
      </c>
      <c r="M5" s="86">
        <v>14532.333333333332</v>
      </c>
      <c r="N5" s="86">
        <v>15088.333333333334</v>
      </c>
      <c r="O5" s="86">
        <v>15899.333333333334</v>
      </c>
      <c r="P5" s="86">
        <v>16719.333333333336</v>
      </c>
      <c r="Q5" s="86">
        <v>17302.333333333332</v>
      </c>
      <c r="R5" s="86">
        <v>17599.333333333332</v>
      </c>
      <c r="S5" s="86">
        <v>17962.333333333332</v>
      </c>
      <c r="T5" s="86">
        <v>18412.333333333332</v>
      </c>
      <c r="U5" s="86">
        <v>18757.666666666664</v>
      </c>
      <c r="V5" s="86">
        <v>18783.333333333332</v>
      </c>
      <c r="W5" s="86">
        <v>18754</v>
      </c>
      <c r="X5" s="86">
        <v>19037.333333333332</v>
      </c>
      <c r="Y5" s="86">
        <v>19467.666666666668</v>
      </c>
      <c r="Z5" s="86">
        <v>19864</v>
      </c>
      <c r="AA5" s="86">
        <v>20096.333333333336</v>
      </c>
      <c r="AB5" s="86">
        <v>20352.666666666668</v>
      </c>
      <c r="AC5" s="86">
        <v>20593.666666666668</v>
      </c>
      <c r="AD5" s="86">
        <v>20988.333333333332</v>
      </c>
      <c r="AE5" s="86">
        <v>21447.666666666664</v>
      </c>
      <c r="AF5" s="86">
        <v>22135.666666666664</v>
      </c>
      <c r="AG5" s="86">
        <v>22786.999999999996</v>
      </c>
      <c r="AH5" s="86">
        <v>23252.333333333332</v>
      </c>
      <c r="AI5" s="86">
        <v>23642.666666666668</v>
      </c>
      <c r="AJ5" s="86">
        <v>24190.666666666668</v>
      </c>
      <c r="AK5" s="86">
        <v>25042.333333333332</v>
      </c>
      <c r="AL5" s="86">
        <v>25924.333333333336</v>
      </c>
      <c r="AM5" s="86">
        <v>26345.666666666668</v>
      </c>
      <c r="AN5" s="86">
        <v>26493.666666666668</v>
      </c>
      <c r="AO5" s="86">
        <v>26420.666666666668</v>
      </c>
      <c r="AP5" s="86">
        <v>26687</v>
      </c>
      <c r="AQ5" s="86">
        <v>27133.666666666668</v>
      </c>
      <c r="AR5" s="86">
        <v>28094.333333333332</v>
      </c>
      <c r="AS5" s="86">
        <v>28462.333333333336</v>
      </c>
      <c r="AT5" s="86">
        <v>28483.000000000004</v>
      </c>
      <c r="AU5" s="86">
        <v>28152.666666666668</v>
      </c>
      <c r="AV5" s="86">
        <v>28402.333333333336</v>
      </c>
      <c r="AW5" s="86">
        <v>28836.666666666668</v>
      </c>
      <c r="AX5" s="86">
        <v>28600.666666666664</v>
      </c>
      <c r="AY5" s="86">
        <v>27692.333333333332</v>
      </c>
      <c r="AZ5" s="86">
        <v>26620.999999999996</v>
      </c>
      <c r="BA5" s="86">
        <v>25944.333333333332</v>
      </c>
      <c r="BB5" s="86">
        <v>25434.666666666668</v>
      </c>
      <c r="BC5" s="86">
        <v>24938.333333333339</v>
      </c>
      <c r="BD5" s="86">
        <v>24420.333333333336</v>
      </c>
      <c r="BE5" s="86">
        <v>23885.333333333336</v>
      </c>
      <c r="BF5" s="86">
        <v>23573.333333333336</v>
      </c>
      <c r="BG5" s="86">
        <v>23264.666666666664</v>
      </c>
      <c r="BH5" s="86">
        <v>22663.333333333332</v>
      </c>
      <c r="BI5" s="86">
        <v>21567.333333333332</v>
      </c>
      <c r="BJ5" s="86">
        <v>21358.666666666668</v>
      </c>
      <c r="BK5" s="86">
        <v>22969.666666666668</v>
      </c>
      <c r="BL5" s="86">
        <v>25756.333333333332</v>
      </c>
      <c r="BM5" s="86">
        <v>28473.333333333332</v>
      </c>
      <c r="BN5" s="86">
        <v>30060.666666666664</v>
      </c>
      <c r="BO5" s="86">
        <v>31499.666666666668</v>
      </c>
      <c r="BP5" s="86">
        <v>32357.666666666668</v>
      </c>
      <c r="BQ5" s="86">
        <v>32998.666666666672</v>
      </c>
      <c r="BR5" s="86">
        <v>32833.666666666672</v>
      </c>
      <c r="BS5" s="86">
        <v>32639</v>
      </c>
      <c r="BT5" s="86">
        <v>32795.333333333336</v>
      </c>
      <c r="BU5" s="86">
        <v>33976</v>
      </c>
      <c r="BV5" s="86">
        <v>35511.666666666672</v>
      </c>
      <c r="BW5" s="86">
        <v>36069.666666666664</v>
      </c>
      <c r="BX5" s="86">
        <v>34895.666666666672</v>
      </c>
      <c r="BY5" s="86">
        <v>33092</v>
      </c>
      <c r="BZ5" s="86">
        <v>31548.333333333332</v>
      </c>
      <c r="CA5" s="86">
        <v>30990.666666666668</v>
      </c>
      <c r="CB5" s="86">
        <v>30149.666666666668</v>
      </c>
      <c r="CC5" s="86">
        <v>29629.333333333332</v>
      </c>
      <c r="CD5" s="86">
        <v>28987</v>
      </c>
      <c r="CE5" s="86">
        <v>28922.666666666668</v>
      </c>
      <c r="CF5" s="86">
        <v>28986.333333333336</v>
      </c>
      <c r="CG5" s="86">
        <v>29461.333333333339</v>
      </c>
      <c r="CH5" s="86">
        <v>29735.666666666672</v>
      </c>
      <c r="CI5" s="86">
        <v>30202.333333333339</v>
      </c>
      <c r="CJ5" s="86">
        <v>30306.000000000004</v>
      </c>
      <c r="CK5" s="86">
        <v>30794.666666666668</v>
      </c>
      <c r="CL5" s="86">
        <v>31156.333333333332</v>
      </c>
      <c r="CM5" s="86">
        <v>31737.333333333328</v>
      </c>
      <c r="CN5" s="86">
        <v>32147.666666666664</v>
      </c>
    </row>
    <row r="18" spans="1:1" x14ac:dyDescent="0.3">
      <c r="A18" s="48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A20"/>
  <sheetViews>
    <sheetView workbookViewId="0">
      <selection activeCell="J6" sqref="J6"/>
    </sheetView>
  </sheetViews>
  <sheetFormatPr defaultRowHeight="14" x14ac:dyDescent="0.3"/>
  <sheetData>
    <row r="1" spans="1:1" x14ac:dyDescent="0.3">
      <c r="A1" t="s">
        <v>17</v>
      </c>
    </row>
    <row r="2" spans="1:1" x14ac:dyDescent="0.3">
      <c r="A2" t="s">
        <v>541</v>
      </c>
    </row>
    <row r="4" spans="1:1" x14ac:dyDescent="0.3">
      <c r="A4" s="83" t="s">
        <v>523</v>
      </c>
    </row>
    <row r="20" spans="1:1" x14ac:dyDescent="0.3">
      <c r="A20" t="s">
        <v>18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DA31"/>
  <sheetViews>
    <sheetView workbookViewId="0">
      <selection activeCell="E27" sqref="E27"/>
    </sheetView>
  </sheetViews>
  <sheetFormatPr defaultColWidth="9.23046875" defaultRowHeight="14" x14ac:dyDescent="0.3"/>
  <cols>
    <col min="1" max="1" width="28.4609375" style="48" customWidth="1"/>
    <col min="2" max="16384" width="9.23046875" style="48"/>
  </cols>
  <sheetData>
    <row r="1" spans="1:105" x14ac:dyDescent="0.3">
      <c r="A1" s="48" t="s">
        <v>19</v>
      </c>
    </row>
    <row r="2" spans="1:105" x14ac:dyDescent="0.3">
      <c r="A2" s="48" t="s">
        <v>542</v>
      </c>
    </row>
    <row r="5" spans="1:105" x14ac:dyDescent="0.3">
      <c r="A5" s="26"/>
      <c r="B5" s="87" t="s">
        <v>419</v>
      </c>
      <c r="C5" s="87" t="s">
        <v>420</v>
      </c>
      <c r="D5" s="87" t="s">
        <v>421</v>
      </c>
      <c r="E5" s="87" t="s">
        <v>422</v>
      </c>
      <c r="F5" s="87" t="s">
        <v>423</v>
      </c>
      <c r="G5" s="87" t="s">
        <v>424</v>
      </c>
      <c r="H5" s="87" t="s">
        <v>425</v>
      </c>
      <c r="I5" s="87" t="s">
        <v>426</v>
      </c>
      <c r="J5" s="87" t="s">
        <v>427</v>
      </c>
      <c r="K5" s="87" t="s">
        <v>428</v>
      </c>
      <c r="L5" s="87" t="s">
        <v>429</v>
      </c>
      <c r="M5" s="87" t="s">
        <v>430</v>
      </c>
      <c r="N5" s="87" t="s">
        <v>431</v>
      </c>
      <c r="O5" s="87" t="s">
        <v>432</v>
      </c>
      <c r="P5" s="87" t="s">
        <v>433</v>
      </c>
      <c r="Q5" s="87" t="s">
        <v>434</v>
      </c>
      <c r="R5" s="87" t="s">
        <v>435</v>
      </c>
      <c r="S5" s="87" t="s">
        <v>436</v>
      </c>
      <c r="T5" s="87" t="s">
        <v>437</v>
      </c>
      <c r="U5" s="87" t="s">
        <v>438</v>
      </c>
      <c r="V5" s="87" t="s">
        <v>439</v>
      </c>
      <c r="W5" s="87" t="s">
        <v>440</v>
      </c>
      <c r="X5" s="87" t="s">
        <v>441</v>
      </c>
      <c r="Y5" s="87" t="s">
        <v>442</v>
      </c>
      <c r="Z5" s="87" t="s">
        <v>443</v>
      </c>
      <c r="AA5" s="87" t="s">
        <v>444</v>
      </c>
      <c r="AB5" s="87" t="s">
        <v>445</v>
      </c>
      <c r="AC5" s="87" t="s">
        <v>446</v>
      </c>
      <c r="AD5" s="87" t="s">
        <v>447</v>
      </c>
      <c r="AE5" s="87" t="s">
        <v>448</v>
      </c>
      <c r="AF5" s="87" t="s">
        <v>449</v>
      </c>
      <c r="AG5" s="87" t="s">
        <v>450</v>
      </c>
      <c r="AH5" s="87" t="s">
        <v>451</v>
      </c>
      <c r="AI5" s="87" t="s">
        <v>452</v>
      </c>
      <c r="AJ5" s="87" t="s">
        <v>453</v>
      </c>
      <c r="AK5" s="87" t="s">
        <v>454</v>
      </c>
      <c r="AL5" s="87" t="s">
        <v>455</v>
      </c>
      <c r="AM5" s="87" t="s">
        <v>456</v>
      </c>
      <c r="AN5" s="87" t="s">
        <v>457</v>
      </c>
      <c r="AO5" s="87" t="s">
        <v>458</v>
      </c>
      <c r="AP5" s="87" t="s">
        <v>459</v>
      </c>
      <c r="AQ5" s="87" t="s">
        <v>460</v>
      </c>
      <c r="AR5" s="87" t="s">
        <v>461</v>
      </c>
      <c r="AS5" s="87" t="s">
        <v>462</v>
      </c>
      <c r="AT5" s="87" t="s">
        <v>463</v>
      </c>
      <c r="AU5" s="87" t="s">
        <v>464</v>
      </c>
      <c r="AV5" s="87" t="s">
        <v>465</v>
      </c>
      <c r="AW5" s="87" t="s">
        <v>466</v>
      </c>
      <c r="AX5" s="87" t="s">
        <v>467</v>
      </c>
      <c r="AY5" s="87" t="s">
        <v>468</v>
      </c>
      <c r="AZ5" s="87" t="s">
        <v>469</v>
      </c>
      <c r="BA5" s="87" t="s">
        <v>470</v>
      </c>
      <c r="BB5" s="87" t="s">
        <v>471</v>
      </c>
      <c r="BC5" s="87" t="s">
        <v>472</v>
      </c>
      <c r="BD5" s="87" t="s">
        <v>473</v>
      </c>
      <c r="BE5" s="87" t="s">
        <v>474</v>
      </c>
      <c r="BF5" s="87" t="s">
        <v>475</v>
      </c>
      <c r="BG5" s="87" t="s">
        <v>476</v>
      </c>
      <c r="BH5" s="87" t="s">
        <v>477</v>
      </c>
      <c r="BI5" s="87" t="s">
        <v>478</v>
      </c>
      <c r="BJ5" s="87" t="s">
        <v>479</v>
      </c>
      <c r="BK5" s="87" t="s">
        <v>480</v>
      </c>
      <c r="BL5" s="87" t="s">
        <v>481</v>
      </c>
      <c r="BM5" s="87" t="s">
        <v>482</v>
      </c>
      <c r="BN5" s="87" t="s">
        <v>483</v>
      </c>
      <c r="BO5" s="87" t="s">
        <v>484</v>
      </c>
      <c r="BP5" s="87" t="s">
        <v>485</v>
      </c>
      <c r="BQ5" s="87" t="s">
        <v>486</v>
      </c>
      <c r="BR5" s="87" t="s">
        <v>487</v>
      </c>
      <c r="BS5" s="87" t="s">
        <v>488</v>
      </c>
      <c r="BT5" s="87" t="s">
        <v>489</v>
      </c>
      <c r="BU5" s="87" t="s">
        <v>490</v>
      </c>
      <c r="BV5" s="87" t="s">
        <v>491</v>
      </c>
      <c r="BW5" s="87" t="s">
        <v>492</v>
      </c>
      <c r="BX5" s="87" t="s">
        <v>493</v>
      </c>
      <c r="BY5" s="87" t="s">
        <v>494</v>
      </c>
      <c r="BZ5" s="87" t="s">
        <v>495</v>
      </c>
      <c r="CA5" s="87" t="s">
        <v>496</v>
      </c>
      <c r="CB5" s="87" t="s">
        <v>497</v>
      </c>
      <c r="CC5" s="87" t="s">
        <v>498</v>
      </c>
      <c r="CD5" s="87" t="s">
        <v>499</v>
      </c>
    </row>
    <row r="6" spans="1:105" x14ac:dyDescent="0.3">
      <c r="A6" s="90"/>
      <c r="B6" s="90">
        <v>42705</v>
      </c>
      <c r="C6" s="90">
        <v>42736</v>
      </c>
      <c r="D6" s="90">
        <v>42767</v>
      </c>
      <c r="E6" s="90">
        <v>42795</v>
      </c>
      <c r="F6" s="90">
        <v>42826</v>
      </c>
      <c r="G6" s="90">
        <v>42856</v>
      </c>
      <c r="H6" s="90">
        <v>42887</v>
      </c>
      <c r="I6" s="90">
        <v>42917</v>
      </c>
      <c r="J6" s="90">
        <v>42948</v>
      </c>
      <c r="K6" s="90">
        <v>42979</v>
      </c>
      <c r="L6" s="90">
        <v>43009</v>
      </c>
      <c r="M6" s="90">
        <v>43040</v>
      </c>
      <c r="N6" s="90">
        <v>43070</v>
      </c>
      <c r="O6" s="90">
        <v>43101</v>
      </c>
      <c r="P6" s="90">
        <v>43132</v>
      </c>
      <c r="Q6" s="90">
        <v>43160</v>
      </c>
      <c r="R6" s="90">
        <v>43191</v>
      </c>
      <c r="S6" s="90">
        <v>43221</v>
      </c>
      <c r="T6" s="90">
        <v>43252</v>
      </c>
      <c r="U6" s="90">
        <v>43282</v>
      </c>
      <c r="V6" s="90">
        <v>43313</v>
      </c>
      <c r="W6" s="90">
        <v>43344</v>
      </c>
      <c r="X6" s="90">
        <v>43374</v>
      </c>
      <c r="Y6" s="90">
        <v>43405</v>
      </c>
      <c r="Z6" s="90">
        <v>43435</v>
      </c>
      <c r="AA6" s="90">
        <v>43466</v>
      </c>
      <c r="AB6" s="90">
        <v>43497</v>
      </c>
      <c r="AC6" s="90">
        <v>43525</v>
      </c>
      <c r="AD6" s="90">
        <v>43556</v>
      </c>
      <c r="AE6" s="90">
        <v>43586</v>
      </c>
      <c r="AF6" s="90">
        <v>43617</v>
      </c>
      <c r="AG6" s="90">
        <v>43647</v>
      </c>
      <c r="AH6" s="90">
        <v>43678</v>
      </c>
      <c r="AI6" s="90">
        <v>43709</v>
      </c>
      <c r="AJ6" s="90">
        <v>43739</v>
      </c>
      <c r="AK6" s="90">
        <v>43770</v>
      </c>
      <c r="AL6" s="90">
        <v>43800</v>
      </c>
      <c r="AM6" s="90">
        <v>43831</v>
      </c>
      <c r="AN6" s="90">
        <v>43862</v>
      </c>
      <c r="AO6" s="90">
        <v>43891</v>
      </c>
      <c r="AP6" s="90">
        <v>43922</v>
      </c>
      <c r="AQ6" s="90">
        <v>43952</v>
      </c>
      <c r="AR6" s="90">
        <v>43983</v>
      </c>
      <c r="AS6" s="90">
        <v>44013</v>
      </c>
      <c r="AT6" s="90">
        <v>44044</v>
      </c>
      <c r="AU6" s="90">
        <v>44075</v>
      </c>
      <c r="AV6" s="90">
        <v>44105</v>
      </c>
      <c r="AW6" s="90">
        <v>44136</v>
      </c>
      <c r="AX6" s="90">
        <v>44166</v>
      </c>
      <c r="AY6" s="90">
        <v>44197</v>
      </c>
      <c r="AZ6" s="90">
        <v>44228</v>
      </c>
      <c r="BA6" s="90">
        <v>44256</v>
      </c>
      <c r="BB6" s="90">
        <v>44287</v>
      </c>
      <c r="BC6" s="90">
        <v>44317</v>
      </c>
      <c r="BD6" s="90">
        <v>44348</v>
      </c>
      <c r="BE6" s="90">
        <v>44378</v>
      </c>
      <c r="BF6" s="90">
        <v>44409</v>
      </c>
      <c r="BG6" s="90">
        <v>44440</v>
      </c>
      <c r="BH6" s="90">
        <v>44470</v>
      </c>
      <c r="BI6" s="90">
        <v>44501</v>
      </c>
      <c r="BJ6" s="90">
        <v>44531</v>
      </c>
      <c r="BK6" s="90">
        <v>44562</v>
      </c>
      <c r="BL6" s="90">
        <v>44593</v>
      </c>
      <c r="BM6" s="90">
        <v>44621</v>
      </c>
      <c r="BN6" s="90">
        <v>44652</v>
      </c>
      <c r="BO6" s="90">
        <v>44682</v>
      </c>
      <c r="BP6" s="90">
        <v>44713</v>
      </c>
      <c r="BQ6" s="90">
        <v>44743</v>
      </c>
      <c r="BR6" s="90">
        <v>44774</v>
      </c>
      <c r="BS6" s="90">
        <v>44805</v>
      </c>
      <c r="BT6" s="90">
        <v>44835</v>
      </c>
      <c r="BU6" s="90">
        <v>44866</v>
      </c>
      <c r="BV6" s="90">
        <v>44896</v>
      </c>
      <c r="BW6" s="90">
        <v>44927</v>
      </c>
      <c r="BX6" s="90">
        <v>44958</v>
      </c>
      <c r="BY6" s="90">
        <v>44986</v>
      </c>
      <c r="BZ6" s="90">
        <v>45017</v>
      </c>
      <c r="CA6" s="90">
        <v>45047</v>
      </c>
      <c r="CB6" s="90">
        <v>45078</v>
      </c>
      <c r="CC6" s="90">
        <v>45108</v>
      </c>
      <c r="CD6" s="90">
        <v>45139</v>
      </c>
      <c r="CE6" s="90">
        <v>44470</v>
      </c>
      <c r="CF6" s="90">
        <v>44501</v>
      </c>
      <c r="CG6" s="90">
        <v>44531</v>
      </c>
      <c r="CH6" s="90">
        <v>44562</v>
      </c>
      <c r="CI6" s="90">
        <v>44593</v>
      </c>
      <c r="CJ6" s="90">
        <v>44621</v>
      </c>
      <c r="CK6" s="90">
        <v>44652</v>
      </c>
      <c r="CL6" s="90">
        <v>44682</v>
      </c>
      <c r="CM6" s="90">
        <v>44713</v>
      </c>
      <c r="CN6" s="90">
        <v>44743</v>
      </c>
      <c r="CO6" s="90">
        <v>44774</v>
      </c>
      <c r="CP6" s="90">
        <v>44805</v>
      </c>
      <c r="CQ6" s="90">
        <v>44835</v>
      </c>
      <c r="CR6" s="90">
        <v>44866</v>
      </c>
      <c r="CS6" s="90">
        <v>44896</v>
      </c>
      <c r="CT6" s="90">
        <v>44927</v>
      </c>
      <c r="CU6" s="90">
        <v>44958</v>
      </c>
      <c r="CV6" s="90">
        <v>44986</v>
      </c>
      <c r="CW6" s="90">
        <v>45017</v>
      </c>
      <c r="CX6" s="90">
        <v>45047</v>
      </c>
      <c r="CY6" s="90">
        <v>45078</v>
      </c>
      <c r="CZ6" s="90">
        <v>45108</v>
      </c>
      <c r="DA6" s="90">
        <v>45139</v>
      </c>
    </row>
    <row r="7" spans="1:105" x14ac:dyDescent="0.3">
      <c r="A7" s="91" t="s">
        <v>500</v>
      </c>
      <c r="B7" s="87">
        <v>1.9589297879006404E-2</v>
      </c>
      <c r="C7" s="87">
        <v>2.1850206146396607E-2</v>
      </c>
      <c r="D7" s="87">
        <v>3.0359643329616506E-2</v>
      </c>
      <c r="E7" s="87">
        <v>3.9866071014788111E-2</v>
      </c>
      <c r="F7" s="87">
        <v>4.3144531739473961E-2</v>
      </c>
      <c r="G7" s="87">
        <v>5.0448883561970824E-2</v>
      </c>
      <c r="H7" s="87">
        <v>4.6675726840534622E-2</v>
      </c>
      <c r="I7" s="87">
        <v>4.5182969651971459E-2</v>
      </c>
      <c r="J7" s="87">
        <v>2.3962506362816091E-2</v>
      </c>
      <c r="K7" s="87">
        <v>1.4355449501311419E-2</v>
      </c>
      <c r="L7" s="87">
        <v>1.3931939596910758E-2</v>
      </c>
      <c r="M7" s="87">
        <v>4.6199744182176773E-3</v>
      </c>
      <c r="N7" s="87">
        <v>1.8744119920948557E-2</v>
      </c>
      <c r="O7" s="87">
        <v>3.768981852746494E-2</v>
      </c>
      <c r="P7" s="87">
        <v>3.507678588721231E-2</v>
      </c>
      <c r="Q7" s="87">
        <v>3.1630995865596E-2</v>
      </c>
      <c r="R7" s="87">
        <v>3.8544937842443713E-2</v>
      </c>
      <c r="S7" s="87">
        <v>4.2239628631240422E-2</v>
      </c>
      <c r="T7" s="87">
        <v>5.5216760993681863E-2</v>
      </c>
      <c r="U7" s="87">
        <v>7.4524800693208076E-2</v>
      </c>
      <c r="V7" s="87">
        <v>0.10527669166013764</v>
      </c>
      <c r="W7" s="87">
        <v>0.12971961996661829</v>
      </c>
      <c r="X7" s="87">
        <v>0.14911016020757925</v>
      </c>
      <c r="Y7" s="87">
        <v>0.16825422696833267</v>
      </c>
      <c r="Z7" s="87">
        <v>0.16547028524420071</v>
      </c>
      <c r="AA7" s="87">
        <v>0.14881796796927296</v>
      </c>
      <c r="AB7" s="87">
        <v>0.15465833986112426</v>
      </c>
      <c r="AC7" s="87">
        <v>0.14621490212863603</v>
      </c>
      <c r="AD7" s="87">
        <v>0.14531110945366577</v>
      </c>
      <c r="AE7" s="87">
        <v>0.1417951245385573</v>
      </c>
      <c r="AF7" s="87">
        <v>0.12766921805308787</v>
      </c>
      <c r="AG7" s="87">
        <v>0.12176902966691519</v>
      </c>
      <c r="AH7" s="87">
        <v>9.9665366302303215E-2</v>
      </c>
      <c r="AI7" s="87">
        <v>8.2952183480133543E-2</v>
      </c>
      <c r="AJ7" s="87">
        <v>7.7894422775173139E-2</v>
      </c>
      <c r="AK7" s="87">
        <v>6.2031601976783313E-2</v>
      </c>
      <c r="AL7" s="87">
        <v>5.2618395456679498E-2</v>
      </c>
      <c r="AM7" s="87">
        <v>4.7347999364017311E-2</v>
      </c>
      <c r="AN7" s="87">
        <v>2.7030696507922201E-2</v>
      </c>
      <c r="AO7" s="87">
        <v>6.5220403593154827E-2</v>
      </c>
      <c r="AP7" s="87">
        <v>5.5239307916587828E-2</v>
      </c>
      <c r="AQ7" s="87">
        <v>4.8718173933565957E-2</v>
      </c>
      <c r="AR7" s="87">
        <v>5.8801339479611921E-2</v>
      </c>
      <c r="AS7" s="87">
        <v>5.1109354976441028E-2</v>
      </c>
      <c r="AT7" s="87">
        <v>6.2804409370842348E-2</v>
      </c>
      <c r="AU7" s="87">
        <v>6.9941740501854546E-2</v>
      </c>
      <c r="AV7" s="87">
        <v>4.9111298311547737E-2</v>
      </c>
      <c r="AW7" s="87">
        <v>6.7677722364660714E-2</v>
      </c>
      <c r="AX7" s="87">
        <v>7.2715697178087596E-2</v>
      </c>
      <c r="AY7" s="87">
        <v>7.0711634804724796E-2</v>
      </c>
      <c r="AZ7" s="87">
        <v>8.9931663639213275E-2</v>
      </c>
      <c r="BA7" s="87">
        <v>3.9704738243462066E-2</v>
      </c>
      <c r="BB7" s="87">
        <v>4.1069388505677373E-2</v>
      </c>
      <c r="BC7" s="87">
        <v>3.5756667080539636E-2</v>
      </c>
      <c r="BD7" s="87">
        <v>2.6376658511649279E-2</v>
      </c>
      <c r="BE7" s="87">
        <v>1.4489268393238759E-2</v>
      </c>
      <c r="BF7" s="87">
        <v>-1.1565622948641041E-3</v>
      </c>
      <c r="BG7" s="87">
        <v>-1.7037489691505189E-2</v>
      </c>
      <c r="BH7" s="87">
        <v>8.0714171521202843E-3</v>
      </c>
      <c r="BI7" s="87">
        <v>-8.9416095899956284E-3</v>
      </c>
      <c r="BJ7" s="87">
        <v>-1.0857629368111762E-2</v>
      </c>
      <c r="BK7" s="87">
        <v>-1.3099592907461813E-3</v>
      </c>
      <c r="BL7" s="87">
        <v>1.4955999601575622E-2</v>
      </c>
      <c r="BM7" s="87">
        <v>6.8513314112890661E-2</v>
      </c>
      <c r="BN7" s="87">
        <v>9.321025852841347E-2</v>
      </c>
      <c r="BO7" s="87">
        <v>0.10705819108186578</v>
      </c>
      <c r="BP7" s="87">
        <v>0.14489478910966994</v>
      </c>
      <c r="BQ7" s="87">
        <v>0.1549464898096129</v>
      </c>
      <c r="BR7" s="87">
        <v>0.19811380648648991</v>
      </c>
      <c r="BS7" s="87">
        <v>0.19792856050441657</v>
      </c>
      <c r="BT7" s="87">
        <v>0.20990085384072879</v>
      </c>
      <c r="BU7" s="87">
        <v>0.23108058001019446</v>
      </c>
      <c r="BV7" s="87">
        <v>0.19953024404113334</v>
      </c>
      <c r="BW7" s="87">
        <v>0.19583002132941296</v>
      </c>
      <c r="BX7" s="87">
        <v>0.13027711370034029</v>
      </c>
      <c r="BY7" s="87">
        <v>0.11480885939429619</v>
      </c>
      <c r="BZ7" s="87">
        <v>9.3823695877432015E-2</v>
      </c>
      <c r="CA7" s="87">
        <v>6.6199695476045442E-2</v>
      </c>
      <c r="CB7" s="87">
        <v>8.8284560630127712E-2</v>
      </c>
      <c r="CC7" s="87">
        <v>4.1915147523207533E-2</v>
      </c>
      <c r="CD7" s="87">
        <v>1.3706362563481764E-2</v>
      </c>
    </row>
    <row r="8" spans="1:105" x14ac:dyDescent="0.3">
      <c r="A8" s="91" t="s">
        <v>501</v>
      </c>
      <c r="B8" s="87">
        <v>5.014481021346117E-2</v>
      </c>
      <c r="C8" s="87">
        <v>5.1777180029663999E-2</v>
      </c>
      <c r="D8" s="87">
        <v>5.7694698647433422E-2</v>
      </c>
      <c r="E8" s="87">
        <v>4.8497877588847216E-2</v>
      </c>
      <c r="F8" s="87">
        <v>3.7089326874827445E-2</v>
      </c>
      <c r="G8" s="87">
        <v>3.1742898291867418E-2</v>
      </c>
      <c r="H8" s="87">
        <v>2.2876710225909414E-2</v>
      </c>
      <c r="I8" s="87">
        <v>1.7501623251423924E-2</v>
      </c>
      <c r="J8" s="87">
        <v>1.3714596785737504E-2</v>
      </c>
      <c r="K8" s="87">
        <v>1.0469391031913787E-2</v>
      </c>
      <c r="L8" s="87">
        <v>7.8028988521895706E-3</v>
      </c>
      <c r="M8" s="87">
        <v>8.1684625200379741E-3</v>
      </c>
      <c r="N8" s="87">
        <v>1.8174454534816236E-3</v>
      </c>
      <c r="O8" s="87">
        <v>-7.2307858834196404E-3</v>
      </c>
      <c r="P8" s="87">
        <v>-1.8150798378420607E-2</v>
      </c>
      <c r="Q8" s="87">
        <v>-2.4510622422338396E-2</v>
      </c>
      <c r="R8" s="87">
        <v>-2.1800769620079468E-2</v>
      </c>
      <c r="S8" s="87">
        <v>-2.1885226061314229E-2</v>
      </c>
      <c r="T8" s="87">
        <v>-1.6990872345334411E-2</v>
      </c>
      <c r="U8" s="87">
        <v>-1.4011560025980682E-2</v>
      </c>
      <c r="V8" s="87">
        <v>-1.6249318180419699E-2</v>
      </c>
      <c r="W8" s="87">
        <v>-1.7878171846295646E-2</v>
      </c>
      <c r="X8" s="87">
        <v>-1.0766273523401339E-2</v>
      </c>
      <c r="Y8" s="87">
        <v>-9.403392001808307E-3</v>
      </c>
      <c r="Z8" s="87">
        <v>-2.8360906445382356E-3</v>
      </c>
      <c r="AA8" s="87">
        <v>3.4077613094297223E-3</v>
      </c>
      <c r="AB8" s="87">
        <v>1.1803149046810835E-2</v>
      </c>
      <c r="AC8" s="87">
        <v>2.0857164158796869E-2</v>
      </c>
      <c r="AD8" s="87">
        <v>2.4956655907751799E-2</v>
      </c>
      <c r="AE8" s="87">
        <v>3.1405254134081843E-2</v>
      </c>
      <c r="AF8" s="87">
        <v>2.7328337674252252E-2</v>
      </c>
      <c r="AG8" s="87">
        <v>3.2627987615080449E-2</v>
      </c>
      <c r="AH8" s="87">
        <v>3.8138642208017867E-2</v>
      </c>
      <c r="AI8" s="87">
        <v>4.7154767737612291E-2</v>
      </c>
      <c r="AJ8" s="87">
        <v>4.4517063049790098E-2</v>
      </c>
      <c r="AK8" s="87">
        <v>4.2556967312031138E-2</v>
      </c>
      <c r="AL8" s="87">
        <v>3.5422979491736534E-2</v>
      </c>
      <c r="AM8" s="87">
        <v>3.8257357938529045E-2</v>
      </c>
      <c r="AN8" s="87">
        <v>3.5782946200757088E-2</v>
      </c>
      <c r="AO8" s="87">
        <v>3.9224199437545744E-2</v>
      </c>
      <c r="AP8" s="87">
        <v>2.9799672776615872E-2</v>
      </c>
      <c r="AQ8" s="87">
        <v>2.0554423001499261E-2</v>
      </c>
      <c r="AR8" s="87">
        <v>2.352116740967888E-2</v>
      </c>
      <c r="AS8" s="87">
        <v>1.461493185404489E-2</v>
      </c>
      <c r="AT8" s="87">
        <v>1.162962146691033E-2</v>
      </c>
      <c r="AU8" s="87">
        <v>5.891453104117224E-3</v>
      </c>
      <c r="AV8" s="87">
        <v>4.9307740056273172E-4</v>
      </c>
      <c r="AW8" s="87">
        <v>-2.2914801914449734E-3</v>
      </c>
      <c r="AX8" s="87">
        <v>-2.2503559731714136E-3</v>
      </c>
      <c r="AY8" s="87">
        <v>-1.1678195670037974E-2</v>
      </c>
      <c r="AZ8" s="87">
        <v>-1.4625055827547908E-2</v>
      </c>
      <c r="BA8" s="87">
        <v>-2.3301006421591886E-2</v>
      </c>
      <c r="BB8" s="87">
        <v>-1.7463033999263727E-2</v>
      </c>
      <c r="BC8" s="87">
        <v>-1.1993444695744865E-2</v>
      </c>
      <c r="BD8" s="87">
        <v>-9.7121198227325903E-3</v>
      </c>
      <c r="BE8" s="87">
        <v>-3.0521256736723013E-3</v>
      </c>
      <c r="BF8" s="87">
        <v>1.1864327072938373E-3</v>
      </c>
      <c r="BG8" s="87">
        <v>1.1414119407271746E-2</v>
      </c>
      <c r="BH8" s="87">
        <v>1.5840258804893051E-2</v>
      </c>
      <c r="BI8" s="87">
        <v>2.1702543617005812E-2</v>
      </c>
      <c r="BJ8" s="87">
        <v>2.3629940856037011E-2</v>
      </c>
      <c r="BK8" s="87">
        <v>3.7276497677470537E-2</v>
      </c>
      <c r="BL8" s="87">
        <v>4.206443703754887E-2</v>
      </c>
      <c r="BM8" s="87">
        <v>4.2469138803900859E-2</v>
      </c>
      <c r="BN8" s="87">
        <v>3.95776440509596E-2</v>
      </c>
      <c r="BO8" s="87">
        <v>3.6964098369828051E-2</v>
      </c>
      <c r="BP8" s="87">
        <v>2.9877394662502676E-2</v>
      </c>
      <c r="BQ8" s="87">
        <v>2.7850238382009264E-2</v>
      </c>
      <c r="BR8" s="87">
        <v>1.5369601130511844E-2</v>
      </c>
      <c r="BS8" s="87">
        <v>1.6992258907786578E-2</v>
      </c>
      <c r="BT8" s="87">
        <v>1.4540661052188037E-2</v>
      </c>
      <c r="BU8" s="87">
        <v>1.3365648245421741E-2</v>
      </c>
      <c r="BV8" s="87">
        <v>9.6117631440393696E-3</v>
      </c>
      <c r="BW8" s="87">
        <v>5.7459802415609591E-3</v>
      </c>
      <c r="BX8" s="87">
        <v>-9.9094873239616147E-4</v>
      </c>
      <c r="BY8" s="87">
        <v>-3.6172174003362576E-4</v>
      </c>
      <c r="BZ8" s="87">
        <v>-5.5816554075832549E-3</v>
      </c>
      <c r="CA8" s="87">
        <v>-6.8077667136599712E-3</v>
      </c>
      <c r="CB8" s="87">
        <v>-1.0614783793334154E-2</v>
      </c>
      <c r="CC8" s="87">
        <v>-1.1107251873412917E-2</v>
      </c>
      <c r="CD8" s="87">
        <v>-1.5770635430197869E-2</v>
      </c>
    </row>
    <row r="9" spans="1:105" x14ac:dyDescent="0.3">
      <c r="A9" s="91" t="s">
        <v>83</v>
      </c>
      <c r="B9" s="87">
        <v>9.5585890839029394E-3</v>
      </c>
      <c r="C9" s="87">
        <v>4.8800987898328166E-3</v>
      </c>
      <c r="D9" s="87">
        <v>5.1802159876680812E-3</v>
      </c>
      <c r="E9" s="87">
        <v>7.5089819473575722E-3</v>
      </c>
      <c r="F9" s="87">
        <v>7.3252420203587659E-3</v>
      </c>
      <c r="G9" s="87">
        <v>1.1675495217146753E-2</v>
      </c>
      <c r="H9" s="87">
        <v>1.3767573276444695E-2</v>
      </c>
      <c r="I9" s="87">
        <v>1.8195247009936202E-2</v>
      </c>
      <c r="J9" s="87">
        <v>2.0714443658428852E-2</v>
      </c>
      <c r="K9" s="87">
        <v>2.2628712728080536E-2</v>
      </c>
      <c r="L9" s="87">
        <v>2.6070177484681545E-2</v>
      </c>
      <c r="M9" s="87">
        <v>2.4482231803366901E-2</v>
      </c>
      <c r="N9" s="87">
        <v>2.447337428687019E-2</v>
      </c>
      <c r="O9" s="87">
        <v>2.4617202909778681E-2</v>
      </c>
      <c r="P9" s="87">
        <v>2.5156110024930001E-2</v>
      </c>
      <c r="Q9" s="87">
        <v>1.9856684563778031E-2</v>
      </c>
      <c r="R9" s="87">
        <v>2.0242297611929975E-2</v>
      </c>
      <c r="S9" s="87">
        <v>1.6402272512155116E-2</v>
      </c>
      <c r="T9" s="87">
        <v>1.5444979443580718E-2</v>
      </c>
      <c r="U9" s="87">
        <v>1.3973108259049627E-2</v>
      </c>
      <c r="V9" s="87">
        <v>1.2260340007167324E-2</v>
      </c>
      <c r="W9" s="87">
        <v>9.6268059025319992E-3</v>
      </c>
      <c r="X9" s="87">
        <v>1.0312772318868259E-2</v>
      </c>
      <c r="Y9" s="87">
        <v>1.0009479526906943E-2</v>
      </c>
      <c r="Z9" s="87">
        <v>1.0128964287607754E-2</v>
      </c>
      <c r="AA9" s="87">
        <v>8.1994760325249574E-3</v>
      </c>
      <c r="AB9" s="87">
        <v>7.3374306362062984E-3</v>
      </c>
      <c r="AC9" s="87">
        <v>1.04820323085296E-2</v>
      </c>
      <c r="AD9" s="87">
        <v>1.141008135803441E-2</v>
      </c>
      <c r="AE9" s="87">
        <v>1.2380897049231211E-2</v>
      </c>
      <c r="AF9" s="87">
        <v>9.7514839031898545E-3</v>
      </c>
      <c r="AG9" s="87">
        <v>9.7451639797644443E-3</v>
      </c>
      <c r="AH9" s="87">
        <v>8.701411813047108E-3</v>
      </c>
      <c r="AI9" s="87">
        <v>9.3824550119936817E-3</v>
      </c>
      <c r="AJ9" s="87">
        <v>8.4040407709712467E-3</v>
      </c>
      <c r="AK9" s="87">
        <v>8.3585074840770435E-3</v>
      </c>
      <c r="AL9" s="87">
        <v>8.6823600659552275E-3</v>
      </c>
      <c r="AM9" s="87">
        <v>1.0140272725050178E-2</v>
      </c>
      <c r="AN9" s="87">
        <v>9.6583805064385936E-3</v>
      </c>
      <c r="AO9" s="87">
        <v>7.1107233397345662E-3</v>
      </c>
      <c r="AP9" s="87">
        <v>1.6003077438846471E-3</v>
      </c>
      <c r="AQ9" s="87">
        <v>-3.5781401834170876E-3</v>
      </c>
      <c r="AR9" s="87">
        <v>-3.3557402859311115E-3</v>
      </c>
      <c r="AS9" s="87">
        <v>-5.0732202524582885E-3</v>
      </c>
      <c r="AT9" s="87">
        <v>-7.8352059672658833E-3</v>
      </c>
      <c r="AU9" s="87">
        <v>-8.2983288236760412E-3</v>
      </c>
      <c r="AV9" s="87">
        <v>-1.1107006884768776E-2</v>
      </c>
      <c r="AW9" s="87">
        <v>-1.174190169942296E-2</v>
      </c>
      <c r="AX9" s="87">
        <v>-1.1302183693058229E-2</v>
      </c>
      <c r="AY9" s="87">
        <v>-1.5313599150040982E-2</v>
      </c>
      <c r="AZ9" s="87">
        <v>-1.5908976675442769E-2</v>
      </c>
      <c r="BA9" s="87">
        <v>-1.4479966279732207E-2</v>
      </c>
      <c r="BB9" s="87">
        <v>-4.7050051710283286E-3</v>
      </c>
      <c r="BC9" s="87">
        <v>6.0115174446478733E-3</v>
      </c>
      <c r="BD9" s="87">
        <v>1.2467030101041004E-2</v>
      </c>
      <c r="BE9" s="87">
        <v>1.5516926015085373E-2</v>
      </c>
      <c r="BF9" s="87">
        <v>2.3294581928010764E-2</v>
      </c>
      <c r="BG9" s="87">
        <v>2.8260293991019182E-2</v>
      </c>
      <c r="BH9" s="87">
        <v>3.3295859402437025E-2</v>
      </c>
      <c r="BI9" s="87">
        <v>3.7789153090020552E-2</v>
      </c>
      <c r="BJ9" s="87">
        <v>3.9536069826820522E-2</v>
      </c>
      <c r="BK9" s="87">
        <v>5.3725733839579688E-2</v>
      </c>
      <c r="BL9" s="87">
        <v>5.430404274072307E-2</v>
      </c>
      <c r="BM9" s="87">
        <v>5.0821221851945396E-2</v>
      </c>
      <c r="BN9" s="87">
        <v>4.7572989068224512E-2</v>
      </c>
      <c r="BO9" s="87">
        <v>4.6043257048827051E-2</v>
      </c>
      <c r="BP9" s="87">
        <v>5.1048257036007197E-2</v>
      </c>
      <c r="BQ9" s="87">
        <v>5.0519249096595824E-2</v>
      </c>
      <c r="BR9" s="87">
        <v>4.9691899736182696E-2</v>
      </c>
      <c r="BS9" s="87">
        <v>5.35214027750332E-2</v>
      </c>
      <c r="BT9" s="87">
        <v>5.2609961489641401E-2</v>
      </c>
      <c r="BU9" s="87">
        <v>5.7373664843446671E-2</v>
      </c>
      <c r="BV9" s="87">
        <v>5.6253748180424182E-2</v>
      </c>
      <c r="BW9" s="87">
        <v>5.4498375413068643E-2</v>
      </c>
      <c r="BX9" s="87">
        <v>4.8471302500018992E-2</v>
      </c>
      <c r="BY9" s="87">
        <v>4.6702685738475108E-2</v>
      </c>
      <c r="BZ9" s="87">
        <v>4.0005000094090838E-2</v>
      </c>
      <c r="CA9" s="87">
        <v>2.9833482251348506E-2</v>
      </c>
      <c r="CB9" s="87">
        <v>2.725591368053196E-2</v>
      </c>
      <c r="CC9" s="87">
        <v>2.3543621617949498E-2</v>
      </c>
      <c r="CD9" s="87">
        <v>1.2199251906952037E-2</v>
      </c>
    </row>
    <row r="10" spans="1:105" x14ac:dyDescent="0.3">
      <c r="A10" s="91" t="s">
        <v>94</v>
      </c>
      <c r="B10" s="87">
        <v>7.9292697176370525E-2</v>
      </c>
      <c r="C10" s="87">
        <v>7.8507484965893409E-2</v>
      </c>
      <c r="D10" s="87">
        <v>9.3234557964717996E-2</v>
      </c>
      <c r="E10" s="87">
        <v>9.5872930550992913E-2</v>
      </c>
      <c r="F10" s="87">
        <v>8.7559100634660172E-2</v>
      </c>
      <c r="G10" s="87">
        <v>9.3867277070984995E-2</v>
      </c>
      <c r="H10" s="87">
        <v>8.3320010342888731E-2</v>
      </c>
      <c r="I10" s="87">
        <v>8.0879839913331586E-2</v>
      </c>
      <c r="J10" s="87">
        <v>5.8391546806982449E-2</v>
      </c>
      <c r="K10" s="87">
        <v>4.7453553261305743E-2</v>
      </c>
      <c r="L10" s="87">
        <v>4.7805015933781878E-2</v>
      </c>
      <c r="M10" s="87">
        <v>3.7270668741622548E-2</v>
      </c>
      <c r="N10" s="87">
        <v>4.5034939661300372E-2</v>
      </c>
      <c r="O10" s="87">
        <v>5.5076235553823981E-2</v>
      </c>
      <c r="P10" s="87">
        <v>4.2082097533721705E-2</v>
      </c>
      <c r="Q10" s="87">
        <v>2.6977058007035634E-2</v>
      </c>
      <c r="R10" s="87">
        <v>3.698646583429422E-2</v>
      </c>
      <c r="S10" s="87">
        <v>3.675667508208131E-2</v>
      </c>
      <c r="T10" s="87">
        <v>5.367086809192817E-2</v>
      </c>
      <c r="U10" s="87">
        <v>7.4486348926277021E-2</v>
      </c>
      <c r="V10" s="87">
        <v>0.10128771348688528</v>
      </c>
      <c r="W10" s="87">
        <v>0.12146825402285465</v>
      </c>
      <c r="X10" s="87">
        <v>0.14865665900304617</v>
      </c>
      <c r="Y10" s="87">
        <v>0.16886031449343131</v>
      </c>
      <c r="Z10" s="87">
        <v>0.17276315888727023</v>
      </c>
      <c r="AA10" s="87">
        <v>0.16042520531122764</v>
      </c>
      <c r="AB10" s="87">
        <v>0.17379891954414139</v>
      </c>
      <c r="AC10" s="87">
        <v>0.1775540985959625</v>
      </c>
      <c r="AD10" s="87">
        <v>0.18167784671945197</v>
      </c>
      <c r="AE10" s="87">
        <v>0.18558127572187036</v>
      </c>
      <c r="AF10" s="87">
        <v>0.16474903963052998</v>
      </c>
      <c r="AG10" s="87">
        <v>0.16414218126176008</v>
      </c>
      <c r="AH10" s="87">
        <v>0.14650542032336822</v>
      </c>
      <c r="AI10" s="87">
        <v>0.13948940622973954</v>
      </c>
      <c r="AJ10" s="87">
        <v>0.13081552659593448</v>
      </c>
      <c r="AK10" s="87">
        <v>0.11294707677289149</v>
      </c>
      <c r="AL10" s="87">
        <v>9.6723735014371259E-2</v>
      </c>
      <c r="AM10" s="87">
        <v>9.5745630027596534E-2</v>
      </c>
      <c r="AN10" s="87">
        <v>7.2472023215117878E-2</v>
      </c>
      <c r="AO10" s="87">
        <v>0.11155532637043514</v>
      </c>
      <c r="AP10" s="87">
        <v>8.6639288437088346E-2</v>
      </c>
      <c r="AQ10" s="87">
        <v>6.5694456751648117E-2</v>
      </c>
      <c r="AR10" s="87">
        <v>7.8966766603359689E-2</v>
      </c>
      <c r="AS10" s="87">
        <v>6.0651066578027636E-2</v>
      </c>
      <c r="AT10" s="87">
        <v>6.6598824870486795E-2</v>
      </c>
      <c r="AU10" s="87">
        <v>6.7534864782295728E-2</v>
      </c>
      <c r="AV10" s="87">
        <v>3.8497368827341692E-2</v>
      </c>
      <c r="AW10" s="87">
        <v>5.3644340473792781E-2</v>
      </c>
      <c r="AX10" s="87">
        <v>5.9163157511857953E-2</v>
      </c>
      <c r="AY10" s="87">
        <v>4.371983998464584E-2</v>
      </c>
      <c r="AZ10" s="87">
        <v>5.9397631136222602E-2</v>
      </c>
      <c r="BA10" s="87">
        <v>1.9237655421379743E-3</v>
      </c>
      <c r="BB10" s="87">
        <v>1.8901349335385318E-2</v>
      </c>
      <c r="BC10" s="87">
        <v>2.9774739829442648E-2</v>
      </c>
      <c r="BD10" s="87">
        <v>2.9131568789957693E-2</v>
      </c>
      <c r="BE10" s="87">
        <v>2.695406873465183E-2</v>
      </c>
      <c r="BF10" s="87">
        <v>2.3324452340440498E-2</v>
      </c>
      <c r="BG10" s="87">
        <v>2.2636923706785737E-2</v>
      </c>
      <c r="BH10" s="87">
        <v>5.7207535359450362E-2</v>
      </c>
      <c r="BI10" s="87">
        <v>5.055008711703074E-2</v>
      </c>
      <c r="BJ10" s="87">
        <v>5.2308381314745772E-2</v>
      </c>
      <c r="BK10" s="87">
        <v>8.9692272226304048E-2</v>
      </c>
      <c r="BL10" s="87">
        <v>0.11132447937984756</v>
      </c>
      <c r="BM10" s="87">
        <v>0.16180367476873692</v>
      </c>
      <c r="BN10" s="87">
        <v>0.18036089164759758</v>
      </c>
      <c r="BO10" s="87">
        <v>0.19006554650052088</v>
      </c>
      <c r="BP10" s="87">
        <v>0.22582044080817981</v>
      </c>
      <c r="BQ10" s="87">
        <v>0.23331597728821798</v>
      </c>
      <c r="BR10" s="87">
        <v>0.26317530735318445</v>
      </c>
      <c r="BS10" s="87">
        <v>0.26844222218723635</v>
      </c>
      <c r="BT10" s="87">
        <v>0.27705147638255823</v>
      </c>
      <c r="BU10" s="87">
        <v>0.30181989309906287</v>
      </c>
      <c r="BV10" s="87">
        <v>0.2653957553655969</v>
      </c>
      <c r="BW10" s="87">
        <v>0.25607437698404256</v>
      </c>
      <c r="BX10" s="87">
        <v>0.17775746746796312</v>
      </c>
      <c r="BY10" s="87">
        <v>0.16114982339273767</v>
      </c>
      <c r="BZ10" s="87">
        <v>0.1282470405639396</v>
      </c>
      <c r="CA10" s="87">
        <v>8.9225411013733977E-2</v>
      </c>
      <c r="CB10" s="87">
        <v>0.10492569051732552</v>
      </c>
      <c r="CC10" s="87">
        <v>5.4351517267744114E-2</v>
      </c>
      <c r="CD10" s="87">
        <v>1.0134979040235933E-2</v>
      </c>
    </row>
    <row r="30" spans="1:1" x14ac:dyDescent="0.3">
      <c r="A30" s="48" t="s">
        <v>1</v>
      </c>
    </row>
    <row r="31" spans="1:1" x14ac:dyDescent="0.3">
      <c r="A31" s="48" t="s">
        <v>20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AN49"/>
  <sheetViews>
    <sheetView topLeftCell="A28" workbookViewId="0">
      <selection activeCell="A51" sqref="A51"/>
    </sheetView>
  </sheetViews>
  <sheetFormatPr defaultColWidth="9.23046875" defaultRowHeight="14" x14ac:dyDescent="0.3"/>
  <cols>
    <col min="1" max="1" width="60.4609375" style="48" customWidth="1"/>
    <col min="2" max="16384" width="9.23046875" style="48"/>
  </cols>
  <sheetData>
    <row r="1" spans="1:40" x14ac:dyDescent="0.3">
      <c r="A1" s="48" t="s">
        <v>21</v>
      </c>
    </row>
    <row r="2" spans="1:40" ht="42" x14ac:dyDescent="0.3">
      <c r="A2" s="107" t="s">
        <v>543</v>
      </c>
    </row>
    <row r="4" spans="1:40" x14ac:dyDescent="0.3">
      <c r="A4" s="26"/>
      <c r="B4" s="26" t="s">
        <v>203</v>
      </c>
      <c r="C4" s="26" t="s">
        <v>204</v>
      </c>
      <c r="D4" s="26" t="s">
        <v>205</v>
      </c>
      <c r="E4" s="26" t="s">
        <v>206</v>
      </c>
      <c r="F4" s="26" t="s">
        <v>207</v>
      </c>
      <c r="G4" s="26" t="s">
        <v>208</v>
      </c>
      <c r="H4" s="26" t="s">
        <v>209</v>
      </c>
      <c r="I4" s="26" t="s">
        <v>210</v>
      </c>
      <c r="J4" s="26" t="s">
        <v>211</v>
      </c>
      <c r="K4" s="26" t="s">
        <v>212</v>
      </c>
      <c r="L4" s="26" t="s">
        <v>213</v>
      </c>
      <c r="M4" s="26" t="s">
        <v>214</v>
      </c>
      <c r="N4" s="26" t="s">
        <v>215</v>
      </c>
      <c r="O4" s="26" t="s">
        <v>216</v>
      </c>
      <c r="P4" s="26" t="s">
        <v>217</v>
      </c>
      <c r="Q4" s="26" t="s">
        <v>133</v>
      </c>
      <c r="R4" s="26" t="s">
        <v>134</v>
      </c>
      <c r="S4" s="26" t="s">
        <v>135</v>
      </c>
      <c r="T4" s="26" t="s">
        <v>136</v>
      </c>
      <c r="U4" s="26" t="s">
        <v>137</v>
      </c>
      <c r="V4" s="26" t="s">
        <v>138</v>
      </c>
      <c r="W4" s="26" t="s">
        <v>95</v>
      </c>
      <c r="X4" s="26" t="s">
        <v>96</v>
      </c>
      <c r="Y4" s="26" t="s">
        <v>97</v>
      </c>
      <c r="Z4" s="26" t="s">
        <v>98</v>
      </c>
      <c r="AA4" s="26" t="s">
        <v>99</v>
      </c>
      <c r="AB4" s="26" t="s">
        <v>100</v>
      </c>
      <c r="AC4" s="26" t="s">
        <v>101</v>
      </c>
      <c r="AD4" s="26" t="s">
        <v>102</v>
      </c>
      <c r="AE4" s="26" t="s">
        <v>103</v>
      </c>
      <c r="AF4" s="26" t="s">
        <v>104</v>
      </c>
      <c r="AG4" s="26" t="s">
        <v>105</v>
      </c>
      <c r="AH4" s="26" t="s">
        <v>106</v>
      </c>
      <c r="AI4" s="26" t="s">
        <v>107</v>
      </c>
      <c r="AJ4" s="26" t="s">
        <v>108</v>
      </c>
      <c r="AK4" s="26" t="s">
        <v>109</v>
      </c>
      <c r="AL4" s="26" t="s">
        <v>110</v>
      </c>
      <c r="AM4" s="26" t="s">
        <v>111</v>
      </c>
      <c r="AN4" s="26" t="s">
        <v>112</v>
      </c>
    </row>
    <row r="5" spans="1:40" x14ac:dyDescent="0.3">
      <c r="A5" s="26" t="s">
        <v>502</v>
      </c>
      <c r="B5" s="46">
        <v>-3.0794451697768701</v>
      </c>
      <c r="C5" s="46">
        <v>0.1789228842368939</v>
      </c>
      <c r="D5" s="46">
        <v>3.0404332989445284</v>
      </c>
      <c r="E5" s="46">
        <v>7.3185511911148202</v>
      </c>
      <c r="F5" s="46">
        <v>15.931005145241665</v>
      </c>
      <c r="G5" s="46">
        <v>34.685757377309443</v>
      </c>
      <c r="H5" s="46">
        <v>49.208167666284787</v>
      </c>
      <c r="I5" s="46">
        <v>63.479250941876721</v>
      </c>
      <c r="J5" s="46">
        <v>75.01769161548475</v>
      </c>
      <c r="K5" s="46">
        <v>48.341302057625299</v>
      </c>
      <c r="L5" s="46">
        <v>29.594740204017111</v>
      </c>
      <c r="M5" s="46">
        <v>11.471362645451714</v>
      </c>
      <c r="N5" s="46">
        <v>-3.5776505413648683</v>
      </c>
      <c r="O5" s="46">
        <v>-4.3658775210198799</v>
      </c>
      <c r="P5" s="46">
        <v>-4.2886659530507085</v>
      </c>
      <c r="Q5" s="46">
        <v>-1.2927706436931079</v>
      </c>
      <c r="R5" s="46">
        <v>2.4145785876993164</v>
      </c>
      <c r="S5" s="46">
        <v>4.0209590478069854</v>
      </c>
      <c r="T5" s="46">
        <v>6.9386863364214708</v>
      </c>
      <c r="U5" s="46">
        <v>7.7182365080100244</v>
      </c>
      <c r="V5" s="46">
        <v>7.0431292461986414</v>
      </c>
      <c r="W5" s="46">
        <v>8.8143817801496684</v>
      </c>
      <c r="X5" s="46">
        <v>6.4004280572040084</v>
      </c>
      <c r="Y5" s="46">
        <v>6.6248799667489982</v>
      </c>
      <c r="Z5" s="46">
        <v>6.6996604598667338</v>
      </c>
      <c r="AA5" s="46">
        <v>5.7137613837083938</v>
      </c>
      <c r="AB5" s="46">
        <v>6.9242655597107046</v>
      </c>
      <c r="AC5" s="46">
        <v>6.6631120510430852</v>
      </c>
      <c r="AD5" s="46">
        <v>7.4137839464646111</v>
      </c>
      <c r="AE5" s="46">
        <v>8.1503695441782149</v>
      </c>
      <c r="AF5" s="46">
        <v>11.160660840416616</v>
      </c>
      <c r="AG5" s="46">
        <v>13.625842767427695</v>
      </c>
      <c r="AH5" s="46">
        <v>15.676466346649086</v>
      </c>
      <c r="AI5" s="46">
        <v>16.988029646988952</v>
      </c>
      <c r="AJ5" s="46">
        <v>18.949793643528331</v>
      </c>
      <c r="AK5" s="46">
        <v>22.88311669106665</v>
      </c>
      <c r="AL5" s="46">
        <v>26.247680246205576</v>
      </c>
      <c r="AM5" s="46">
        <v>25.214298209808153</v>
      </c>
      <c r="AN5" s="46">
        <v>15.13674843332665</v>
      </c>
    </row>
    <row r="6" spans="1:40" x14ac:dyDescent="0.3">
      <c r="A6" s="26" t="s">
        <v>503</v>
      </c>
      <c r="B6" s="46">
        <v>13.331299572910311</v>
      </c>
      <c r="C6" s="46">
        <v>15.694656488549619</v>
      </c>
      <c r="D6" s="46">
        <v>10.177514792899409</v>
      </c>
      <c r="E6" s="46">
        <v>3.5323801513877209</v>
      </c>
      <c r="F6" s="46">
        <v>-5.6258411843876175</v>
      </c>
      <c r="G6" s="46">
        <v>23.436262866191608</v>
      </c>
      <c r="H6" s="46">
        <v>43.286788399570355</v>
      </c>
      <c r="I6" s="46">
        <v>64.175467099918762</v>
      </c>
      <c r="J6" s="46">
        <v>82.544209925841415</v>
      </c>
      <c r="K6" s="46">
        <v>29.527474877057944</v>
      </c>
      <c r="L6" s="46">
        <v>12.218890554722639</v>
      </c>
      <c r="M6" s="46">
        <v>1.2205178954313047</v>
      </c>
      <c r="N6" s="46">
        <v>-0.921875</v>
      </c>
      <c r="O6" s="46">
        <v>21.673819742489272</v>
      </c>
      <c r="P6" s="46">
        <v>40.447561790247164</v>
      </c>
      <c r="Q6" s="46">
        <v>37.282059638259739</v>
      </c>
      <c r="R6" s="46">
        <v>53.903169847027286</v>
      </c>
      <c r="S6" s="46">
        <v>29.575362908696242</v>
      </c>
      <c r="T6" s="46">
        <v>13.139120095124852</v>
      </c>
      <c r="U6" s="46">
        <v>20.771513353115726</v>
      </c>
      <c r="V6" s="46">
        <v>8.5766984322164159</v>
      </c>
      <c r="W6" s="46">
        <v>12.982933724217359</v>
      </c>
      <c r="X6" s="46">
        <v>20.357330530740935</v>
      </c>
      <c r="Y6" s="46">
        <v>24.383292383292382</v>
      </c>
      <c r="Z6" s="46">
        <v>31.747829369573424</v>
      </c>
      <c r="AA6" s="46">
        <v>33.722546566583262</v>
      </c>
      <c r="AB6" s="46">
        <v>26.327279077890324</v>
      </c>
      <c r="AC6" s="46">
        <v>11.891592920353983</v>
      </c>
      <c r="AD6" s="46">
        <v>-1.1103151862464182</v>
      </c>
      <c r="AE6" s="46">
        <v>4.8995148995148998</v>
      </c>
      <c r="AF6" s="46">
        <v>36.033731941660328</v>
      </c>
      <c r="AG6" s="46">
        <v>66.591342419320668</v>
      </c>
      <c r="AH6" s="46">
        <v>74.726548352046365</v>
      </c>
      <c r="AI6" s="46">
        <v>89.628063685010247</v>
      </c>
      <c r="AJ6" s="46">
        <v>18.963414634146343</v>
      </c>
      <c r="AK6" s="46">
        <v>-5.0909245051078802</v>
      </c>
      <c r="AL6" s="46">
        <v>-9.1206832220886366E-2</v>
      </c>
      <c r="AM6" s="46">
        <v>-28.424609810479375</v>
      </c>
      <c r="AN6" s="46">
        <v>0.43567401332649924</v>
      </c>
    </row>
    <row r="7" spans="1:40" x14ac:dyDescent="0.3">
      <c r="A7" s="26" t="s">
        <v>312</v>
      </c>
      <c r="B7" s="46">
        <v>7.8452153552282953</v>
      </c>
      <c r="C7" s="46">
        <v>8.3306017894647386</v>
      </c>
      <c r="D7" s="46">
        <v>9.3787498960424855</v>
      </c>
      <c r="E7" s="46">
        <v>12.90504103165299</v>
      </c>
      <c r="F7" s="46">
        <v>14.144507547622585</v>
      </c>
      <c r="G7" s="46">
        <v>18.039290397050419</v>
      </c>
      <c r="H7" s="46">
        <v>20.104710904489316</v>
      </c>
      <c r="I7" s="46">
        <v>19.689953067242598</v>
      </c>
      <c r="J7" s="46">
        <v>20.37161248986375</v>
      </c>
      <c r="K7" s="46">
        <v>17.24769771195291</v>
      </c>
      <c r="L7" s="46">
        <v>13.873313316210252</v>
      </c>
      <c r="M7" s="46">
        <v>13.155954229598077</v>
      </c>
      <c r="N7" s="46">
        <v>12.340524626158119</v>
      </c>
      <c r="O7" s="46">
        <v>14.362292201429995</v>
      </c>
      <c r="P7" s="46">
        <v>17.710782133553593</v>
      </c>
      <c r="Q7" s="46">
        <v>16.996841362813946</v>
      </c>
      <c r="R7" s="46">
        <v>19.807367704107318</v>
      </c>
      <c r="S7" s="46">
        <v>18.261183567696165</v>
      </c>
      <c r="T7" s="46">
        <v>17.165276765713976</v>
      </c>
      <c r="U7" s="46">
        <v>19.170281640302477</v>
      </c>
      <c r="V7" s="46">
        <v>16.939276158461606</v>
      </c>
      <c r="W7" s="46">
        <v>18.522975602454721</v>
      </c>
      <c r="X7" s="46">
        <v>20.213874796289151</v>
      </c>
      <c r="Y7" s="46">
        <v>20.236334343262161</v>
      </c>
      <c r="Z7" s="46">
        <v>21.616537380313247</v>
      </c>
      <c r="AA7" s="46">
        <v>19.991614594646475</v>
      </c>
      <c r="AB7" s="46">
        <v>13.832962084740485</v>
      </c>
      <c r="AC7" s="46">
        <v>9.5713495195803588</v>
      </c>
      <c r="AD7" s="46">
        <v>11.299923528798359</v>
      </c>
      <c r="AE7" s="46">
        <v>10.641199971373123</v>
      </c>
      <c r="AF7" s="46">
        <v>16.980457177484514</v>
      </c>
      <c r="AG7" s="46">
        <v>22.357173862232461</v>
      </c>
      <c r="AH7" s="46">
        <v>17.029266978712439</v>
      </c>
      <c r="AI7" s="46">
        <v>19.434509314501401</v>
      </c>
      <c r="AJ7" s="46">
        <v>16.906789264091689</v>
      </c>
      <c r="AK7" s="46">
        <v>14.703675151283608</v>
      </c>
      <c r="AL7" s="46">
        <v>13.29003505892635</v>
      </c>
      <c r="AM7" s="46">
        <v>9.7042622804586269</v>
      </c>
      <c r="AN7" s="46">
        <v>8.2820226413236462</v>
      </c>
    </row>
    <row r="8" spans="1:40" x14ac:dyDescent="0.3">
      <c r="A8" s="26" t="s">
        <v>504</v>
      </c>
      <c r="B8" s="46">
        <v>0.1589746749645696</v>
      </c>
      <c r="C8" s="46">
        <v>-1.0926175474378118E-2</v>
      </c>
      <c r="D8" s="46">
        <v>0.12118475923439746</v>
      </c>
      <c r="E8" s="46">
        <v>-5.0410316529894493E-2</v>
      </c>
      <c r="F8" s="46">
        <v>-0.24796882677606244</v>
      </c>
      <c r="G8" s="46">
        <v>-7.8446314704201367E-2</v>
      </c>
      <c r="H8" s="46">
        <v>-0.11513854643016196</v>
      </c>
      <c r="I8" s="46">
        <v>0.16509531918428375</v>
      </c>
      <c r="J8" s="46">
        <v>0.35939893281542512</v>
      </c>
      <c r="K8" s="46">
        <v>0.45950821228519889</v>
      </c>
      <c r="L8" s="46">
        <v>0.57519082588720472</v>
      </c>
      <c r="M8" s="46">
        <v>0.6185423914080731</v>
      </c>
      <c r="N8" s="46">
        <v>0.78594121658710225</v>
      </c>
      <c r="O8" s="46">
        <v>0.55143039911900693</v>
      </c>
      <c r="P8" s="46">
        <v>0.27558930046381602</v>
      </c>
      <c r="Q8" s="46">
        <v>-6.7466036983654817E-2</v>
      </c>
      <c r="R8" s="46">
        <v>-0.39459267375403478</v>
      </c>
      <c r="S8" s="46">
        <v>-0.325700610334622</v>
      </c>
      <c r="T8" s="46">
        <v>-0.21793107170809381</v>
      </c>
      <c r="U8" s="46">
        <v>-0.13629870385174894</v>
      </c>
      <c r="V8" s="46">
        <v>-5.8703215082400777E-2</v>
      </c>
      <c r="W8" s="46">
        <v>-2.634336177218979E-2</v>
      </c>
      <c r="X8" s="46">
        <v>6.9103326749321925E-3</v>
      </c>
      <c r="Y8" s="46">
        <v>7.0383424703482328E-2</v>
      </c>
      <c r="Z8" s="46">
        <v>7.9262750734501494E-2</v>
      </c>
      <c r="AA8" s="46">
        <v>4.6473330874961485E-2</v>
      </c>
      <c r="AB8" s="46">
        <v>3.1136978754999881E-2</v>
      </c>
      <c r="AC8" s="46">
        <v>2.2408912344566753E-2</v>
      </c>
      <c r="AD8" s="46">
        <v>-2.5200736904306718E-2</v>
      </c>
      <c r="AE8" s="46">
        <v>-6.4831459255111787E-2</v>
      </c>
      <c r="AF8" s="46">
        <v>-0.13676609210880689</v>
      </c>
      <c r="AG8" s="46">
        <v>-0.18990617382884237</v>
      </c>
      <c r="AH8" s="46">
        <v>-0.10579366721450349</v>
      </c>
      <c r="AI8" s="46">
        <v>2.4732131985876052E-2</v>
      </c>
      <c r="AJ8" s="46">
        <v>0.14029634905731644</v>
      </c>
      <c r="AK8" s="46">
        <v>0.28892269697569228</v>
      </c>
      <c r="AL8" s="46">
        <v>0.30522281265323686</v>
      </c>
      <c r="AM8" s="46">
        <v>0.25964261707014813</v>
      </c>
      <c r="AN8" s="46">
        <v>0.31017197928494283</v>
      </c>
    </row>
    <row r="9" spans="1:40" x14ac:dyDescent="0.3">
      <c r="A9" s="26" t="s">
        <v>86</v>
      </c>
      <c r="B9" s="46">
        <v>6.901226200012324E-2</v>
      </c>
      <c r="C9" s="46">
        <v>6.0700974857656215E-2</v>
      </c>
      <c r="D9" s="46">
        <v>0.17940096710190212</v>
      </c>
      <c r="E9" s="46">
        <v>0.24736225087924971</v>
      </c>
      <c r="F9" s="46">
        <v>0.41709042291826171</v>
      </c>
      <c r="G9" s="46">
        <v>0.63765647238129397</v>
      </c>
      <c r="H9" s="46">
        <v>0.78207314556336427</v>
      </c>
      <c r="I9" s="46">
        <v>1.2003156539435975</v>
      </c>
      <c r="J9" s="46">
        <v>1.3615112775180451</v>
      </c>
      <c r="K9" s="46">
        <v>1.313965631823792</v>
      </c>
      <c r="L9" s="46">
        <v>1.0943095901313171</v>
      </c>
      <c r="M9" s="46">
        <v>0.77122606726756948</v>
      </c>
      <c r="N9" s="46">
        <v>0.55889153179527273</v>
      </c>
      <c r="O9" s="46">
        <v>0.43239916759111557</v>
      </c>
      <c r="P9" s="46">
        <v>0.57341635427917914</v>
      </c>
      <c r="Q9" s="46">
        <v>0.59722775920758076</v>
      </c>
      <c r="R9" s="46">
        <v>0.63889958245728329</v>
      </c>
      <c r="S9" s="46">
        <v>0.5997139498987496</v>
      </c>
      <c r="T9" s="46">
        <v>0.33330634496531997</v>
      </c>
      <c r="U9" s="46">
        <v>-5.1112013944405857E-2</v>
      </c>
      <c r="V9" s="46">
        <v>-0.21133157429664279</v>
      </c>
      <c r="W9" s="46">
        <v>-0.28558599012123931</v>
      </c>
      <c r="X9" s="46">
        <v>-0.20903756341669882</v>
      </c>
      <c r="Y9" s="46">
        <v>1.8145726681366537E-2</v>
      </c>
      <c r="Z9" s="46">
        <v>0.15588340977785292</v>
      </c>
      <c r="AA9" s="46">
        <v>0.16871839687214277</v>
      </c>
      <c r="AB9" s="46">
        <v>-0.77363416445115085</v>
      </c>
      <c r="AC9" s="46">
        <v>-1.7799078947970164</v>
      </c>
      <c r="AD9" s="46">
        <v>-2.3610483506552193</v>
      </c>
      <c r="AE9" s="46">
        <v>-2.636198687373442</v>
      </c>
      <c r="AF9" s="46">
        <v>-1.8276158093186103</v>
      </c>
      <c r="AG9" s="46">
        <v>-0.71538281745634247</v>
      </c>
      <c r="AH9" s="46">
        <v>0.11203978778805351</v>
      </c>
      <c r="AI9" s="46">
        <v>0.68793376354559843</v>
      </c>
      <c r="AJ9" s="46">
        <v>1.1975552461841192</v>
      </c>
      <c r="AK9" s="46">
        <v>1.6236978011857088</v>
      </c>
      <c r="AL9" s="46">
        <v>1.6348601145502883</v>
      </c>
      <c r="AM9" s="46">
        <v>1.598633929396323</v>
      </c>
      <c r="AN9" s="46">
        <v>1.3326932959157611</v>
      </c>
    </row>
    <row r="10" spans="1:40" x14ac:dyDescent="0.3">
      <c r="A10" s="26" t="s">
        <v>505</v>
      </c>
      <c r="B10" s="46">
        <v>0.42886191385790867</v>
      </c>
      <c r="C10" s="46">
        <v>0.33992545920287481</v>
      </c>
      <c r="D10" s="46">
        <v>0.42652282907008521</v>
      </c>
      <c r="E10" s="46">
        <v>0.33059788980070343</v>
      </c>
      <c r="F10" s="46">
        <v>0.32681605740992559</v>
      </c>
      <c r="G10" s="46">
        <v>0.39223157352100679</v>
      </c>
      <c r="H10" s="46">
        <v>0.44534720789024906</v>
      </c>
      <c r="I10" s="46">
        <v>0.56381609004444078</v>
      </c>
      <c r="J10" s="46">
        <v>0.65973230285617035</v>
      </c>
      <c r="K10" s="46">
        <v>0.66932497863856455</v>
      </c>
      <c r="L10" s="46">
        <v>0.52544948088123578</v>
      </c>
      <c r="M10" s="46">
        <v>0.41120489975796165</v>
      </c>
      <c r="N10" s="46">
        <v>0.30772301601823049</v>
      </c>
      <c r="O10" s="46">
        <v>0.21053142991327725</v>
      </c>
      <c r="P10" s="46">
        <v>0.26129360188067857</v>
      </c>
      <c r="Q10" s="46">
        <v>0.1770983470820939</v>
      </c>
      <c r="R10" s="46">
        <v>0.21247297817524949</v>
      </c>
      <c r="S10" s="46">
        <v>0.40500162850305166</v>
      </c>
      <c r="T10" s="46">
        <v>0.40145197419912015</v>
      </c>
      <c r="U10" s="46">
        <v>0.49539336592270289</v>
      </c>
      <c r="V10" s="46">
        <v>0.50917314976734984</v>
      </c>
      <c r="W10" s="46">
        <v>0.30773836252058073</v>
      </c>
      <c r="X10" s="46">
        <v>0.2286168393290067</v>
      </c>
      <c r="Y10" s="46">
        <v>0.10887436008819923</v>
      </c>
      <c r="Z10" s="46">
        <v>-5.2841833823000992E-3</v>
      </c>
      <c r="AA10" s="46">
        <v>7.0215141213257018E-2</v>
      </c>
      <c r="AB10" s="46">
        <v>-0.63040406217815137</v>
      </c>
      <c r="AC10" s="46">
        <v>-1.3349309210977622</v>
      </c>
      <c r="AD10" s="46">
        <v>-1.6037227571344155</v>
      </c>
      <c r="AE10" s="46">
        <v>-1.9049503449959797</v>
      </c>
      <c r="AF10" s="46">
        <v>-1.2792889846485322</v>
      </c>
      <c r="AG10" s="46">
        <v>-0.46036595545761128</v>
      </c>
      <c r="AH10" s="46">
        <v>6.9488091380743994E-2</v>
      </c>
      <c r="AI10" s="46">
        <v>0.48779374162912453</v>
      </c>
      <c r="AJ10" s="46">
        <v>1.0058169024724533</v>
      </c>
      <c r="AK10" s="46">
        <v>1.4364267732758444</v>
      </c>
      <c r="AL10" s="46">
        <v>1.4720746144685621</v>
      </c>
      <c r="AM10" s="46">
        <v>1.4571844545752852</v>
      </c>
      <c r="AN10" s="46">
        <v>1.0366759902886631</v>
      </c>
    </row>
    <row r="11" spans="1:40" x14ac:dyDescent="0.3">
      <c r="A11" s="26" t="s">
        <v>506</v>
      </c>
      <c r="B11" s="46">
        <v>-5.7921005607246286E-2</v>
      </c>
      <c r="C11" s="46">
        <v>-7.6483228320646829E-2</v>
      </c>
      <c r="D11" s="46">
        <v>-8.4354097114139409E-2</v>
      </c>
      <c r="E11" s="46">
        <v>-4.3376318874560373E-2</v>
      </c>
      <c r="F11" s="46">
        <v>5.3707533910022739E-2</v>
      </c>
      <c r="G11" s="46">
        <v>8.7411607813252939E-2</v>
      </c>
      <c r="H11" s="46">
        <v>0.11513854643016196</v>
      </c>
      <c r="I11" s="46">
        <v>0.11317855214520081</v>
      </c>
      <c r="J11" s="46">
        <v>0.11512779184895233</v>
      </c>
      <c r="K11" s="46">
        <v>7.9749359156935345E-2</v>
      </c>
      <c r="L11" s="46">
        <v>5.6976449734109903E-2</v>
      </c>
      <c r="M11" s="46">
        <v>4.1641002507135358E-2</v>
      </c>
      <c r="N11" s="46">
        <v>2.9108933947670453E-2</v>
      </c>
      <c r="O11" s="46">
        <v>1.4575252840149964E-2</v>
      </c>
      <c r="P11" s="46">
        <v>-4.7652328610458096E-3</v>
      </c>
      <c r="Q11" s="46">
        <v>-2.7599742402404245E-2</v>
      </c>
      <c r="R11" s="46">
        <v>-4.590008587758003E-2</v>
      </c>
      <c r="S11" s="46">
        <v>-7.3636659727827583E-2</v>
      </c>
      <c r="T11" s="46">
        <v>-0.10120638005019836</v>
      </c>
      <c r="U11" s="46">
        <v>-0.12581418817084519</v>
      </c>
      <c r="V11" s="46">
        <v>-0.15201043063442726</v>
      </c>
      <c r="W11" s="46">
        <v>-0.10417602155365963</v>
      </c>
      <c r="X11" s="46">
        <v>-5.2979217174480141E-2</v>
      </c>
      <c r="Y11" s="46">
        <v>-8.248057582439336E-3</v>
      </c>
      <c r="Z11" s="46">
        <v>3.8574538690790729E-2</v>
      </c>
      <c r="AA11" s="46">
        <v>-2.020579603259195E-3</v>
      </c>
      <c r="AB11" s="46">
        <v>-4.4070800699384446E-2</v>
      </c>
      <c r="AC11" s="46">
        <v>-7.683055660994316E-2</v>
      </c>
      <c r="AD11" s="46">
        <v>-0.10297542493656366</v>
      </c>
      <c r="AE11" s="46">
        <v>-7.8723914809778611E-2</v>
      </c>
      <c r="AF11" s="46">
        <v>-5.0498249394021005E-2</v>
      </c>
      <c r="AG11" s="46">
        <v>-2.5459948579251393E-2</v>
      </c>
      <c r="AH11" s="46">
        <v>-3.9038253584687634E-3</v>
      </c>
      <c r="AI11" s="46">
        <v>-6.8488980883964446E-3</v>
      </c>
      <c r="AJ11" s="46">
        <v>-1.3310166449027459E-2</v>
      </c>
      <c r="AK11" s="46">
        <v>-2.0125666023100171E-2</v>
      </c>
      <c r="AL11" s="46">
        <v>-2.6352570709951596E-2</v>
      </c>
      <c r="AM11" s="46">
        <v>-2.007053358947157E-2</v>
      </c>
      <c r="AN11" s="46">
        <v>-1.3846963360934947E-2</v>
      </c>
    </row>
    <row r="12" spans="1:40" x14ac:dyDescent="0.3">
      <c r="A12" s="26" t="s">
        <v>507</v>
      </c>
      <c r="B12" s="46">
        <v>2.4647236428615441E-2</v>
      </c>
      <c r="C12" s="46">
        <v>-5.9486955360503087E-2</v>
      </c>
      <c r="D12" s="46">
        <v>4.5147263244187288E-2</v>
      </c>
      <c r="E12" s="46">
        <v>0.38804220398593198</v>
      </c>
      <c r="F12" s="46">
        <v>0.324530630435031</v>
      </c>
      <c r="G12" s="46">
        <v>0.73627469658086131</v>
      </c>
      <c r="H12" s="46">
        <v>1.0655746608300838</v>
      </c>
      <c r="I12" s="46">
        <v>1.3903310213066411</v>
      </c>
      <c r="J12" s="46">
        <v>1.5877624162820732</v>
      </c>
      <c r="K12" s="46">
        <v>0.95604291275040354</v>
      </c>
      <c r="L12" s="46">
        <v>0.15193719929095972</v>
      </c>
      <c r="M12" s="46">
        <v>-0.54133303259275967</v>
      </c>
      <c r="N12" s="46">
        <v>-0.84249571682829061</v>
      </c>
      <c r="O12" s="46">
        <v>-0.52147015716980982</v>
      </c>
      <c r="P12" s="46">
        <v>-0.11754241057246331</v>
      </c>
      <c r="Q12" s="46">
        <v>0.17479836854856021</v>
      </c>
      <c r="R12" s="46">
        <v>0.33388610856110634</v>
      </c>
      <c r="S12" s="46">
        <v>0.24852372658141808</v>
      </c>
      <c r="T12" s="46">
        <v>0.15653253447764015</v>
      </c>
      <c r="U12" s="46">
        <v>7.0115198616043928E-2</v>
      </c>
      <c r="V12" s="46">
        <v>-0.13100085892072594</v>
      </c>
      <c r="W12" s="46">
        <v>-0.19458164945367459</v>
      </c>
      <c r="X12" s="46">
        <v>-0.11632393336135857</v>
      </c>
      <c r="Y12" s="46">
        <v>5.8836144088067262E-2</v>
      </c>
      <c r="Z12" s="46">
        <v>0.38891589693728729</v>
      </c>
      <c r="AA12" s="46">
        <v>0.58394750534190731</v>
      </c>
      <c r="AB12" s="46">
        <v>0.58298004838207473</v>
      </c>
      <c r="AC12" s="46">
        <v>0.54467376739548989</v>
      </c>
      <c r="AD12" s="46">
        <v>0.49706281066425667</v>
      </c>
      <c r="AE12" s="46">
        <v>0.48202610939677276</v>
      </c>
      <c r="AF12" s="46">
        <v>0.6156578238621061</v>
      </c>
      <c r="AG12" s="46">
        <v>0.76463320978997629</v>
      </c>
      <c r="AH12" s="46">
        <v>0.75109599896939006</v>
      </c>
      <c r="AI12" s="46">
        <v>0.79903811031291849</v>
      </c>
      <c r="AJ12" s="46">
        <v>0.78098300975239499</v>
      </c>
      <c r="AK12" s="46">
        <v>0.62219008179889346</v>
      </c>
      <c r="AL12" s="46">
        <v>0.49569519082263386</v>
      </c>
      <c r="AM12" s="46">
        <v>0.375924279929785</v>
      </c>
      <c r="AN12" s="46">
        <v>0.22124370347804947</v>
      </c>
    </row>
    <row r="13" spans="1:40" x14ac:dyDescent="0.3">
      <c r="A13" s="26" t="s">
        <v>508</v>
      </c>
      <c r="B13" s="46">
        <v>-0.40051759196500092</v>
      </c>
      <c r="C13" s="46">
        <v>-0.31685908875696545</v>
      </c>
      <c r="D13" s="46">
        <v>-0.29226912521237036</v>
      </c>
      <c r="E13" s="46">
        <v>8.792497069167643E-2</v>
      </c>
      <c r="F13" s="46">
        <v>0.75761904217755482</v>
      </c>
      <c r="G13" s="46">
        <v>1.3212600719464771</v>
      </c>
      <c r="H13" s="46">
        <v>1.8183200634348218</v>
      </c>
      <c r="I13" s="46">
        <v>2.1711591975744486</v>
      </c>
      <c r="J13" s="46">
        <v>2.0572835847791047</v>
      </c>
      <c r="K13" s="46">
        <v>1.6424570397797398</v>
      </c>
      <c r="L13" s="46">
        <v>1.0291936475780488</v>
      </c>
      <c r="M13" s="46">
        <v>0.56041849207519667</v>
      </c>
      <c r="N13" s="46">
        <v>0.66534706166103896</v>
      </c>
      <c r="O13" s="46">
        <v>1.0874758091289667</v>
      </c>
      <c r="P13" s="46">
        <v>1.4279814473600609</v>
      </c>
      <c r="Q13" s="46">
        <v>1.720383943083198</v>
      </c>
      <c r="R13" s="46">
        <v>1.6709111907370666</v>
      </c>
      <c r="S13" s="46">
        <v>1.1689819731792628</v>
      </c>
      <c r="T13" s="46">
        <v>0.91355625725312395</v>
      </c>
      <c r="U13" s="46">
        <v>0.42789929622688494</v>
      </c>
      <c r="V13" s="46">
        <v>-0.10319407282906241</v>
      </c>
      <c r="W13" s="46">
        <v>-2.334979793444095E-2</v>
      </c>
      <c r="X13" s="46">
        <v>0.10019982378651679</v>
      </c>
      <c r="Y13" s="46">
        <v>0.50918008808925497</v>
      </c>
      <c r="Z13" s="46">
        <v>1.1852423326499122</v>
      </c>
      <c r="AA13" s="46">
        <v>0.72185206326434737</v>
      </c>
      <c r="AB13" s="46">
        <v>0.48238365548130585</v>
      </c>
      <c r="AC13" s="46">
        <v>0.42028143764605808</v>
      </c>
      <c r="AD13" s="46">
        <v>0.51009767458027733</v>
      </c>
      <c r="AE13" s="46">
        <v>1.5062789689272078</v>
      </c>
      <c r="AF13" s="46">
        <v>2.2034069485591168</v>
      </c>
      <c r="AG13" s="46">
        <v>2.3310461117232628</v>
      </c>
      <c r="AH13" s="46">
        <v>1.7180735402621028</v>
      </c>
      <c r="AI13" s="46">
        <v>1.0026025812735906</v>
      </c>
      <c r="AJ13" s="46">
        <v>0.21871841083807284</v>
      </c>
      <c r="AK13" s="46">
        <v>-0.18420101105888292</v>
      </c>
      <c r="AL13" s="46">
        <v>-0.45333093158005344</v>
      </c>
      <c r="AM13" s="46">
        <v>-0.57599245602800953</v>
      </c>
      <c r="AN13" s="46">
        <v>-0.39602315212273947</v>
      </c>
    </row>
    <row r="14" spans="1:40" x14ac:dyDescent="0.3">
      <c r="A14" s="26" t="s">
        <v>509</v>
      </c>
      <c r="B14" s="46">
        <v>5.1204633680448577</v>
      </c>
      <c r="C14" s="46">
        <v>4.3753262677398599</v>
      </c>
      <c r="D14" s="46">
        <v>4.8747163444973802</v>
      </c>
      <c r="E14" s="46">
        <v>5.6166471277842911</v>
      </c>
      <c r="F14" s="46">
        <v>7.1019643244849222</v>
      </c>
      <c r="G14" s="46">
        <v>8.8386583438862303</v>
      </c>
      <c r="H14" s="46">
        <v>8.9992722374895457</v>
      </c>
      <c r="I14" s="46">
        <v>9.3294430369232053</v>
      </c>
      <c r="J14" s="46">
        <v>8.4183443622420882</v>
      </c>
      <c r="K14" s="46">
        <v>7.2590904775467582</v>
      </c>
      <c r="L14" s="46">
        <v>6.6246427667040484</v>
      </c>
      <c r="M14" s="46">
        <v>6.0839239704695887</v>
      </c>
      <c r="N14" s="46">
        <v>6.3881634757730499</v>
      </c>
      <c r="O14" s="46">
        <v>6.8082625488878277</v>
      </c>
      <c r="P14" s="46">
        <v>7.6712307008069125</v>
      </c>
      <c r="Q14" s="46">
        <v>7.4611303627832806</v>
      </c>
      <c r="R14" s="46">
        <v>7.4039799816399654</v>
      </c>
      <c r="S14" s="46">
        <v>8.5800869479020641</v>
      </c>
      <c r="T14" s="46">
        <v>9.7967775888592019</v>
      </c>
      <c r="U14" s="46">
        <v>12.574865994783954</v>
      </c>
      <c r="V14" s="46">
        <v>15.445124852469551</v>
      </c>
      <c r="W14" s="46">
        <v>16.114354138602007</v>
      </c>
      <c r="X14" s="46">
        <v>16.555429505968799</v>
      </c>
      <c r="Y14" s="46">
        <v>15.349085290414108</v>
      </c>
      <c r="Z14" s="46">
        <v>13.413371097630572</v>
      </c>
      <c r="AA14" s="46">
        <v>12.126003344059244</v>
      </c>
      <c r="AB14" s="46">
        <v>9.2084021939594258</v>
      </c>
      <c r="AC14" s="46">
        <v>7.8815345989033352</v>
      </c>
      <c r="AD14" s="46">
        <v>8.236296013069623</v>
      </c>
      <c r="AE14" s="46">
        <v>8.453348713263928</v>
      </c>
      <c r="AF14" s="46">
        <v>12.055194586587666</v>
      </c>
      <c r="AG14" s="46">
        <v>14.548065043907977</v>
      </c>
      <c r="AH14" s="46">
        <v>14.184549439996252</v>
      </c>
      <c r="AI14" s="46">
        <v>14.509771094606112</v>
      </c>
      <c r="AJ14" s="46">
        <v>12.191033264624096</v>
      </c>
      <c r="AK14" s="46">
        <v>10.174718070119185</v>
      </c>
      <c r="AL14" s="46">
        <v>7.3283496952775522</v>
      </c>
      <c r="AM14" s="46">
        <v>5.7809508335643036</v>
      </c>
      <c r="AN14" s="46">
        <v>4.6993516544044116</v>
      </c>
    </row>
    <row r="15" spans="1:40" x14ac:dyDescent="0.3">
      <c r="A15" s="26" t="s">
        <v>510</v>
      </c>
      <c r="B15" s="46">
        <v>0.62603980528683223</v>
      </c>
      <c r="C15" s="46">
        <v>0.74176591276055892</v>
      </c>
      <c r="D15" s="46">
        <v>0.43840368781855554</v>
      </c>
      <c r="E15" s="46">
        <v>0.89800703399765536</v>
      </c>
      <c r="F15" s="46">
        <v>0.97587731827998769</v>
      </c>
      <c r="G15" s="46">
        <v>1.508410565597929</v>
      </c>
      <c r="H15" s="46">
        <v>2.2929950142836972</v>
      </c>
      <c r="I15" s="46">
        <v>2.1940025750716452</v>
      </c>
      <c r="J15" s="46">
        <v>2.0853146993162412</v>
      </c>
      <c r="K15" s="46">
        <v>1.5627076806228046</v>
      </c>
      <c r="L15" s="46">
        <v>0.94870310747748077</v>
      </c>
      <c r="M15" s="46">
        <v>0.63242272557711832</v>
      </c>
      <c r="N15" s="46">
        <v>0.6046341422844691</v>
      </c>
      <c r="O15" s="46">
        <v>9.8787824805460861E-2</v>
      </c>
      <c r="P15" s="46">
        <v>-0.14533960226189721</v>
      </c>
      <c r="Q15" s="46">
        <v>0.48682878959796377</v>
      </c>
      <c r="R15" s="46">
        <v>0.77585951612425597</v>
      </c>
      <c r="S15" s="46">
        <v>1.8055142529419261</v>
      </c>
      <c r="T15" s="46">
        <v>2.9727687366744933</v>
      </c>
      <c r="U15" s="46">
        <v>2.3812956240252676</v>
      </c>
      <c r="V15" s="46">
        <v>1.8846821684349724</v>
      </c>
      <c r="W15" s="46">
        <v>0.84478371501272265</v>
      </c>
      <c r="X15" s="46">
        <v>-0.58219552786303719</v>
      </c>
      <c r="Y15" s="46">
        <v>-0.90343724052985519</v>
      </c>
      <c r="Z15" s="46">
        <v>-0.88140178816765657</v>
      </c>
      <c r="AA15" s="46">
        <v>-0.27732455054732452</v>
      </c>
      <c r="AB15" s="46">
        <v>0.17053483748892242</v>
      </c>
      <c r="AC15" s="46">
        <v>0.49436804580564614</v>
      </c>
      <c r="AD15" s="46">
        <v>0.97240084813514549</v>
      </c>
      <c r="AE15" s="46">
        <v>0.95394861475378778</v>
      </c>
      <c r="AF15" s="46">
        <v>1.2165869916509562</v>
      </c>
      <c r="AG15" s="46">
        <v>1.4157400914888645</v>
      </c>
      <c r="AH15" s="46">
        <v>1.0876057448693974</v>
      </c>
      <c r="AI15" s="46">
        <v>0.92574272494825272</v>
      </c>
      <c r="AJ15" s="46">
        <v>0.59500041369436263</v>
      </c>
      <c r="AK15" s="46">
        <v>8.5278245860593946E-2</v>
      </c>
      <c r="AL15" s="46">
        <v>-0.45966889162421903</v>
      </c>
      <c r="AM15" s="46">
        <v>-0.41224238832978116</v>
      </c>
      <c r="AN15" s="46">
        <v>-0.52341521504334099</v>
      </c>
    </row>
    <row r="16" spans="1:40" x14ac:dyDescent="0.3">
      <c r="A16" s="26" t="s">
        <v>511</v>
      </c>
      <c r="B16" s="46">
        <v>1.7659744901102963</v>
      </c>
      <c r="C16" s="46">
        <v>2.6914812251884763</v>
      </c>
      <c r="D16" s="46">
        <v>2.9476410554954913</v>
      </c>
      <c r="E16" s="46">
        <v>4.3798358733880418</v>
      </c>
      <c r="F16" s="46">
        <v>3.7663836546262757</v>
      </c>
      <c r="G16" s="46">
        <v>3.9604182309235374</v>
      </c>
      <c r="H16" s="46">
        <v>4.4317478248590643</v>
      </c>
      <c r="I16" s="46">
        <v>1.762055073306475</v>
      </c>
      <c r="J16" s="46">
        <v>2.3395969526174052</v>
      </c>
      <c r="K16" s="46">
        <v>2.7152757998670842</v>
      </c>
      <c r="L16" s="46">
        <v>2.9356437434431863</v>
      </c>
      <c r="M16" s="46">
        <v>6.0405479261913229</v>
      </c>
      <c r="N16" s="46">
        <v>5.8733511868128216</v>
      </c>
      <c r="O16" s="46">
        <v>6.5410495801517445</v>
      </c>
      <c r="P16" s="46">
        <v>7.5965753859838614</v>
      </c>
      <c r="Q16" s="46">
        <v>4.9265540188291572</v>
      </c>
      <c r="R16" s="46">
        <v>7.0034647161597912</v>
      </c>
      <c r="S16" s="46">
        <v>3.8652165909058724</v>
      </c>
      <c r="T16" s="46">
        <v>1.0046419992983024</v>
      </c>
      <c r="U16" s="46">
        <v>1.5445002162431358</v>
      </c>
      <c r="V16" s="46">
        <v>-1.7938466672022049</v>
      </c>
      <c r="W16" s="46">
        <v>0.90046400239485103</v>
      </c>
      <c r="X16" s="46">
        <v>3.3054424628425654</v>
      </c>
      <c r="Y16" s="46">
        <v>4.3610229790884247</v>
      </c>
      <c r="Z16" s="46">
        <v>6.0535604827629941</v>
      </c>
      <c r="AA16" s="46">
        <v>5.3545359486368662</v>
      </c>
      <c r="AB16" s="46">
        <v>3.8154774735934467</v>
      </c>
      <c r="AC16" s="46">
        <v>2.6474529298509579</v>
      </c>
      <c r="AD16" s="46">
        <v>4.655184399874865</v>
      </c>
      <c r="AE16" s="46">
        <v>2.8205894610990194</v>
      </c>
      <c r="AF16" s="46">
        <v>3.0298949636412607</v>
      </c>
      <c r="AG16" s="46">
        <v>3.3557046979865772</v>
      </c>
      <c r="AH16" s="46">
        <v>-1.8523651325934283</v>
      </c>
      <c r="AI16" s="46">
        <v>0.57759040545476681</v>
      </c>
      <c r="AJ16" s="46">
        <v>0.6863729076957944</v>
      </c>
      <c r="AK16" s="46">
        <v>1.079281479611677</v>
      </c>
      <c r="AL16" s="46">
        <v>3.239364736257468</v>
      </c>
      <c r="AM16" s="46">
        <v>1.1229941413156712</v>
      </c>
      <c r="AN16" s="46">
        <v>1.2123785698240821</v>
      </c>
    </row>
    <row r="17" spans="1:40" x14ac:dyDescent="0.3">
      <c r="A17" s="26" t="s">
        <v>512</v>
      </c>
      <c r="B17" s="46">
        <v>0.42886191385790867</v>
      </c>
      <c r="C17" s="46">
        <v>0.53416857874737467</v>
      </c>
      <c r="D17" s="46">
        <v>0.61305231142106953</v>
      </c>
      <c r="E17" s="46">
        <v>1.3165298944900352</v>
      </c>
      <c r="F17" s="46">
        <v>1.328975785901201</v>
      </c>
      <c r="G17" s="46">
        <v>1.1733327356471261</v>
      </c>
      <c r="H17" s="46">
        <v>0.9308842857608377</v>
      </c>
      <c r="I17" s="46">
        <v>-0.36860904597748889</v>
      </c>
      <c r="J17" s="46">
        <v>-0.46451561232968597</v>
      </c>
      <c r="K17" s="46">
        <v>0.18228424950156649</v>
      </c>
      <c r="L17" s="46">
        <v>0.62945411134826179</v>
      </c>
      <c r="M17" s="46">
        <v>1.819191297030476</v>
      </c>
      <c r="N17" s="46">
        <v>1.8005954856201867</v>
      </c>
      <c r="O17" s="46">
        <v>1.1441573479517722</v>
      </c>
      <c r="P17" s="46">
        <v>0.98481479128280069</v>
      </c>
      <c r="Q17" s="46">
        <v>-0.2514643196663498</v>
      </c>
      <c r="R17" s="46">
        <v>2.0366312298261717</v>
      </c>
      <c r="S17" s="46">
        <v>1.6150502003766798</v>
      </c>
      <c r="T17" s="46">
        <v>0.97225595768223894</v>
      </c>
      <c r="U17" s="46">
        <v>1.3806796587290147</v>
      </c>
      <c r="V17" s="46">
        <v>-2.2239249587532672</v>
      </c>
      <c r="W17" s="46">
        <v>-1.5716210148181411</v>
      </c>
      <c r="X17" s="46">
        <v>-0.92368113421593634</v>
      </c>
      <c r="Y17" s="46">
        <v>-0.52952529679260529</v>
      </c>
      <c r="Z17" s="46">
        <v>1.2454820232081334</v>
      </c>
      <c r="AA17" s="46">
        <v>1.5947424518723197</v>
      </c>
      <c r="AB17" s="46">
        <v>1.7987593111542239</v>
      </c>
      <c r="AC17" s="46">
        <v>2.0122288635937493</v>
      </c>
      <c r="AD17" s="46">
        <v>5.2912857589766764</v>
      </c>
      <c r="AE17" s="46">
        <v>4.0881707845869517</v>
      </c>
      <c r="AF17" s="46">
        <v>3.3206807164018315</v>
      </c>
      <c r="AG17" s="46">
        <v>2.4433203111956994</v>
      </c>
      <c r="AH17" s="46">
        <v>-4.4097611249263151</v>
      </c>
      <c r="AI17" s="46">
        <v>-3.6698678923657617</v>
      </c>
      <c r="AJ17" s="46">
        <v>-3.1390408766003675</v>
      </c>
      <c r="AK17" s="46">
        <v>-2.7370905791416233</v>
      </c>
      <c r="AL17" s="46">
        <v>0.26919651345482204</v>
      </c>
      <c r="AM17" s="46">
        <v>4.1415386771925466E-2</v>
      </c>
      <c r="AN17" s="46">
        <v>6.0311218194294434E-2</v>
      </c>
    </row>
    <row r="18" spans="1:40" x14ac:dyDescent="0.3">
      <c r="A18" s="26" t="s">
        <v>513</v>
      </c>
      <c r="B18" s="46">
        <v>0.19594552960749276</v>
      </c>
      <c r="C18" s="46">
        <v>0.25008801641354361</v>
      </c>
      <c r="D18" s="46">
        <v>0.37187087882712161</v>
      </c>
      <c r="E18" s="46">
        <v>1.1055099648300117</v>
      </c>
      <c r="F18" s="46">
        <v>1.9951777490829725</v>
      </c>
      <c r="G18" s="46">
        <v>2.8509632086784036</v>
      </c>
      <c r="H18" s="46">
        <v>3.6551057428065565</v>
      </c>
      <c r="I18" s="46">
        <v>3.119159363708103</v>
      </c>
      <c r="J18" s="46">
        <v>2.6659592147283484</v>
      </c>
      <c r="K18" s="46">
        <v>1.8817051172505459</v>
      </c>
      <c r="L18" s="46">
        <v>1.2390116846941359</v>
      </c>
      <c r="M18" s="46">
        <v>1.2084565935924907</v>
      </c>
      <c r="N18" s="46">
        <v>0.88491159200918179</v>
      </c>
      <c r="O18" s="46">
        <v>0.83321862069523955</v>
      </c>
      <c r="P18" s="46">
        <v>0.56626850498761039</v>
      </c>
      <c r="Q18" s="46">
        <v>0.37106320341010152</v>
      </c>
      <c r="R18" s="46">
        <v>0.2761408392312476</v>
      </c>
      <c r="S18" s="46">
        <v>0.25914439865754707</v>
      </c>
      <c r="T18" s="46">
        <v>0.49523655304563735</v>
      </c>
      <c r="U18" s="46">
        <v>0.73063968651298117</v>
      </c>
      <c r="V18" s="46">
        <v>1.1635595157911649</v>
      </c>
      <c r="W18" s="46">
        <v>1.6799880257446489</v>
      </c>
      <c r="X18" s="46">
        <v>2.0892239120544995</v>
      </c>
      <c r="Y18" s="46">
        <v>2.2198272306871734</v>
      </c>
      <c r="Z18" s="46">
        <v>2.1136733529200398</v>
      </c>
      <c r="AA18" s="46">
        <v>1.6558649848709102</v>
      </c>
      <c r="AB18" s="46">
        <v>0.97818016334938085</v>
      </c>
      <c r="AC18" s="46">
        <v>0.34390820577784081</v>
      </c>
      <c r="AD18" s="46">
        <v>-0.2598282873926796</v>
      </c>
      <c r="AE18" s="46">
        <v>-0.7779775110613415</v>
      </c>
      <c r="AF18" s="46">
        <v>-0.94557971990304335</v>
      </c>
      <c r="AG18" s="46">
        <v>-0.72873885605529398</v>
      </c>
      <c r="AH18" s="46">
        <v>-0.33026362532645742</v>
      </c>
      <c r="AI18" s="46">
        <v>5.7454645074881287E-2</v>
      </c>
      <c r="AJ18" s="46">
        <v>0.15864279470327322</v>
      </c>
      <c r="AK18" s="46">
        <v>0.1408796621617012</v>
      </c>
      <c r="AL18" s="46">
        <v>9.1066478529326408E-2</v>
      </c>
      <c r="AM18" s="46">
        <v>4.1096806873679885E-2</v>
      </c>
      <c r="AN18" s="46">
        <v>0.25970749059175768</v>
      </c>
    </row>
    <row r="19" spans="1:40" x14ac:dyDescent="0.3">
      <c r="A19" s="26" t="s">
        <v>514</v>
      </c>
      <c r="B19" s="46">
        <v>1.1448641321091872</v>
      </c>
      <c r="C19" s="46">
        <v>1.9084386495247114</v>
      </c>
      <c r="D19" s="46">
        <v>1.9639059511221471</v>
      </c>
      <c r="E19" s="46">
        <v>1.9613130128956624</v>
      </c>
      <c r="F19" s="46">
        <v>0.44223011964210213</v>
      </c>
      <c r="G19" s="46">
        <v>-6.2757051763361091E-2</v>
      </c>
      <c r="H19" s="46">
        <v>-0.15532841641050149</v>
      </c>
      <c r="I19" s="46">
        <v>-0.99057191510570253</v>
      </c>
      <c r="J19" s="46">
        <v>0.13715223898527365</v>
      </c>
      <c r="K19" s="46">
        <v>0.65033703598215131</v>
      </c>
      <c r="L19" s="46">
        <v>1.0671779474007885</v>
      </c>
      <c r="M19" s="46">
        <v>3.0129000355683564</v>
      </c>
      <c r="N19" s="46">
        <v>3.1878441091834526</v>
      </c>
      <c r="O19" s="46">
        <v>4.5636736115047327</v>
      </c>
      <c r="P19" s="46">
        <v>6.046286295190292</v>
      </c>
      <c r="Q19" s="46">
        <v>4.8069551350854063</v>
      </c>
      <c r="R19" s="46">
        <v>4.690692647102372</v>
      </c>
      <c r="S19" s="46">
        <v>1.991730036676721</v>
      </c>
      <c r="T19" s="46">
        <v>-0.46352522062990853</v>
      </c>
      <c r="U19" s="46">
        <v>-0.56681912899885978</v>
      </c>
      <c r="V19" s="46">
        <v>-0.73348122424010231</v>
      </c>
      <c r="W19" s="46">
        <v>0.79030085316569376</v>
      </c>
      <c r="X19" s="46">
        <v>2.1393238239477577</v>
      </c>
      <c r="Y19" s="46">
        <v>2.670721045193857</v>
      </c>
      <c r="Z19" s="46">
        <v>2.6944051066348207</v>
      </c>
      <c r="AA19" s="46">
        <v>2.1054439465960813</v>
      </c>
      <c r="AB19" s="46">
        <v>1.0390170295322267</v>
      </c>
      <c r="AC19" s="46">
        <v>0.29131586047936781</v>
      </c>
      <c r="AD19" s="46">
        <v>-0.37627307170913138</v>
      </c>
      <c r="AE19" s="46">
        <v>-0.48960381242659101</v>
      </c>
      <c r="AF19" s="46">
        <v>0.65521478588742255</v>
      </c>
      <c r="AG19" s="46">
        <v>1.6415406190523891</v>
      </c>
      <c r="AH19" s="46">
        <v>2.8880500001951912</v>
      </c>
      <c r="AI19" s="46">
        <v>4.1896231584074028</v>
      </c>
      <c r="AJ19" s="46">
        <v>3.6664112553645367</v>
      </c>
      <c r="AK19" s="46">
        <v>3.6751512836081566</v>
      </c>
      <c r="AL19" s="46">
        <v>2.8787681674288899</v>
      </c>
      <c r="AM19" s="46">
        <v>1.0408005275683114</v>
      </c>
      <c r="AN19" s="46">
        <v>0.89266757133493957</v>
      </c>
    </row>
    <row r="20" spans="1:40" x14ac:dyDescent="0.3">
      <c r="A20" s="26" t="s">
        <v>515</v>
      </c>
      <c r="B20" s="46">
        <v>0.10721547846447717</v>
      </c>
      <c r="C20" s="46">
        <v>0.58637141712495899</v>
      </c>
      <c r="D20" s="46">
        <v>0.7235442977818437</v>
      </c>
      <c r="E20" s="46">
        <v>1.0504103165298946</v>
      </c>
      <c r="F20" s="46">
        <v>0.66963010364411335</v>
      </c>
      <c r="G20" s="46">
        <v>0.63429448746539963</v>
      </c>
      <c r="H20" s="46">
        <v>0.26612211203197811</v>
      </c>
      <c r="I20" s="46">
        <v>0.79744154172031401</v>
      </c>
      <c r="J20" s="46">
        <v>1.3855379471213047</v>
      </c>
      <c r="K20" s="46">
        <v>0.58767682521598785</v>
      </c>
      <c r="L20" s="46">
        <v>-6.6924718735303687E-2</v>
      </c>
      <c r="M20" s="46">
        <v>-1.4617726921775642</v>
      </c>
      <c r="N20" s="46">
        <v>-2.0301402218932449</v>
      </c>
      <c r="O20" s="46">
        <v>-0.8599399175688478</v>
      </c>
      <c r="P20" s="46">
        <v>0.17154838299764916</v>
      </c>
      <c r="Q20" s="46">
        <v>1.5486522125793492</v>
      </c>
      <c r="R20" s="46">
        <v>2.2083863898842133</v>
      </c>
      <c r="S20" s="46">
        <v>1.9881898126513446</v>
      </c>
      <c r="T20" s="46">
        <v>1.9060534909454026</v>
      </c>
      <c r="U20" s="46">
        <v>1.9881262859913764</v>
      </c>
      <c r="V20" s="46">
        <v>1.5503828067551952</v>
      </c>
      <c r="W20" s="46">
        <v>0.98967220475976647</v>
      </c>
      <c r="X20" s="46">
        <v>0.97781207350290522</v>
      </c>
      <c r="Y20" s="46">
        <v>0.6735913692325457</v>
      </c>
      <c r="Z20" s="46">
        <v>1.1884128426792924</v>
      </c>
      <c r="AA20" s="46">
        <v>1.1987088496335174</v>
      </c>
      <c r="AB20" s="46">
        <v>0.98967689396661163</v>
      </c>
      <c r="AC20" s="46">
        <v>0.75184187539730085</v>
      </c>
      <c r="AD20" s="46">
        <v>0.52182905210469599</v>
      </c>
      <c r="AE20" s="46">
        <v>1.1097125103667187</v>
      </c>
      <c r="AF20" s="46">
        <v>1.1538849986533801</v>
      </c>
      <c r="AG20" s="46">
        <v>1.3335169788640688</v>
      </c>
      <c r="AH20" s="46">
        <v>1.0688673831487474</v>
      </c>
      <c r="AI20" s="46">
        <v>0.42577316449531233</v>
      </c>
      <c r="AJ20" s="46">
        <v>0.10432292622210711</v>
      </c>
      <c r="AK20" s="46">
        <v>-0.40251332046200344</v>
      </c>
      <c r="AL20" s="46">
        <v>-0.24584613434473832</v>
      </c>
      <c r="AM20" s="46">
        <v>0.11883030204560152</v>
      </c>
      <c r="AN20" s="46">
        <v>0.40402361984239077</v>
      </c>
    </row>
    <row r="21" spans="1:40" x14ac:dyDescent="0.3">
      <c r="A21" s="2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</row>
    <row r="48" spans="1:1" x14ac:dyDescent="0.3">
      <c r="A48" s="48" t="s">
        <v>1</v>
      </c>
    </row>
    <row r="49" spans="1:1" x14ac:dyDescent="0.3">
      <c r="A49" s="48" t="s">
        <v>22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F28"/>
  <sheetViews>
    <sheetView workbookViewId="0">
      <selection activeCell="D8" sqref="D8"/>
    </sheetView>
  </sheetViews>
  <sheetFormatPr defaultColWidth="9.23046875" defaultRowHeight="14" x14ac:dyDescent="0.3"/>
  <cols>
    <col min="1" max="1" width="29.3046875" style="6" customWidth="1"/>
    <col min="2" max="16384" width="9.23046875" style="6"/>
  </cols>
  <sheetData>
    <row r="1" spans="1:6" x14ac:dyDescent="0.3">
      <c r="A1" s="1" t="s">
        <v>0</v>
      </c>
    </row>
    <row r="2" spans="1:6" x14ac:dyDescent="0.3">
      <c r="A2" s="1" t="s">
        <v>526</v>
      </c>
    </row>
    <row r="4" spans="1:6" x14ac:dyDescent="0.3">
      <c r="A4" s="38" t="s">
        <v>300</v>
      </c>
      <c r="B4" s="38">
        <v>2022</v>
      </c>
      <c r="C4" s="38" t="s">
        <v>119</v>
      </c>
      <c r="D4" s="38" t="s">
        <v>120</v>
      </c>
      <c r="E4" s="38" t="s">
        <v>121</v>
      </c>
      <c r="F4" s="38" t="s">
        <v>122</v>
      </c>
    </row>
    <row r="5" spans="1:6" x14ac:dyDescent="0.3">
      <c r="A5" s="38" t="s">
        <v>301</v>
      </c>
      <c r="B5" s="39">
        <v>8.1</v>
      </c>
      <c r="C5" s="40">
        <v>5.2</v>
      </c>
      <c r="D5" s="39">
        <v>2.2999999999999998</v>
      </c>
      <c r="E5" s="39">
        <v>2.1</v>
      </c>
      <c r="F5" s="39">
        <v>1.4</v>
      </c>
    </row>
    <row r="6" spans="1:6" x14ac:dyDescent="0.3">
      <c r="A6" s="38" t="s">
        <v>302</v>
      </c>
      <c r="B6" s="39">
        <v>4.5999999999999996</v>
      </c>
      <c r="C6" s="40">
        <v>4.4000000000000004</v>
      </c>
      <c r="D6" s="39">
        <v>2.9</v>
      </c>
      <c r="E6" s="39">
        <v>1.9</v>
      </c>
      <c r="F6" s="39">
        <v>1.7</v>
      </c>
    </row>
    <row r="7" spans="1:6" x14ac:dyDescent="0.3">
      <c r="A7" s="38"/>
      <c r="B7" s="38"/>
      <c r="C7" s="38"/>
      <c r="D7" s="38"/>
      <c r="E7" s="38"/>
      <c r="F7" s="38"/>
    </row>
    <row r="8" spans="1:6" x14ac:dyDescent="0.3">
      <c r="A8" s="38" t="s">
        <v>303</v>
      </c>
      <c r="B8" s="38">
        <v>2022</v>
      </c>
      <c r="C8" s="38" t="s">
        <v>119</v>
      </c>
      <c r="D8" s="38" t="s">
        <v>120</v>
      </c>
      <c r="E8" s="38" t="s">
        <v>121</v>
      </c>
      <c r="F8" s="38"/>
    </row>
    <row r="9" spans="1:6" x14ac:dyDescent="0.3">
      <c r="A9" s="38" t="s">
        <v>301</v>
      </c>
      <c r="B9" s="38">
        <v>8.07</v>
      </c>
      <c r="C9" s="38">
        <v>5.4</v>
      </c>
      <c r="D9" s="38">
        <v>3.15</v>
      </c>
      <c r="E9" s="38">
        <v>2.2799999999999998</v>
      </c>
      <c r="F9" s="38"/>
    </row>
    <row r="10" spans="1:6" x14ac:dyDescent="0.3">
      <c r="A10" s="38" t="s">
        <v>302</v>
      </c>
      <c r="B10" s="41">
        <v>4.55</v>
      </c>
      <c r="C10" s="41">
        <v>4.63</v>
      </c>
      <c r="D10" s="41">
        <v>3.06</v>
      </c>
      <c r="E10" s="41">
        <v>2.65</v>
      </c>
      <c r="F10" s="38"/>
    </row>
    <row r="11" spans="1:6" x14ac:dyDescent="0.3">
      <c r="A11" s="38"/>
      <c r="B11" s="38"/>
      <c r="C11" s="38"/>
      <c r="D11" s="38"/>
      <c r="E11" s="38"/>
      <c r="F11" s="38"/>
    </row>
    <row r="12" spans="1:6" x14ac:dyDescent="0.3">
      <c r="A12" s="38"/>
      <c r="B12" s="38"/>
      <c r="C12" s="38"/>
      <c r="D12" s="38"/>
      <c r="E12" s="38"/>
      <c r="F12" s="38"/>
    </row>
    <row r="19" spans="1:1" x14ac:dyDescent="0.3">
      <c r="A19" s="1"/>
    </row>
    <row r="27" spans="1:1" x14ac:dyDescent="0.3">
      <c r="A27" s="1" t="s">
        <v>1</v>
      </c>
    </row>
    <row r="28" spans="1:1" x14ac:dyDescent="0.3">
      <c r="A28" s="1" t="s">
        <v>305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H50"/>
  <sheetViews>
    <sheetView workbookViewId="0">
      <selection activeCell="P28" sqref="P28"/>
    </sheetView>
  </sheetViews>
  <sheetFormatPr defaultColWidth="9.23046875" defaultRowHeight="14" x14ac:dyDescent="0.3"/>
  <cols>
    <col min="1" max="16384" width="9.23046875" style="26"/>
  </cols>
  <sheetData>
    <row r="1" spans="1:8" x14ac:dyDescent="0.3">
      <c r="A1" s="48" t="s">
        <v>516</v>
      </c>
    </row>
    <row r="2" spans="1:8" ht="18.75" customHeight="1" x14ac:dyDescent="0.3">
      <c r="A2" s="109" t="s">
        <v>544</v>
      </c>
      <c r="B2" s="109"/>
      <c r="C2" s="109"/>
      <c r="D2" s="109"/>
      <c r="E2" s="109"/>
      <c r="F2" s="109"/>
      <c r="G2" s="109"/>
      <c r="H2" s="109"/>
    </row>
    <row r="4" spans="1:8" x14ac:dyDescent="0.3">
      <c r="A4" s="95"/>
    </row>
    <row r="6" spans="1:8" x14ac:dyDescent="0.3">
      <c r="A6" s="92"/>
      <c r="B6" s="92"/>
    </row>
    <row r="7" spans="1:8" x14ac:dyDescent="0.3">
      <c r="A7" s="92"/>
      <c r="B7" s="92"/>
    </row>
    <row r="8" spans="1:8" x14ac:dyDescent="0.3">
      <c r="A8" s="92"/>
      <c r="B8" s="92"/>
    </row>
    <row r="9" spans="1:8" x14ac:dyDescent="0.3">
      <c r="A9" s="92"/>
      <c r="B9" s="92"/>
    </row>
    <row r="10" spans="1:8" x14ac:dyDescent="0.3">
      <c r="A10" s="92"/>
      <c r="B10" s="92"/>
    </row>
    <row r="11" spans="1:8" x14ac:dyDescent="0.3">
      <c r="A11" s="92"/>
      <c r="B11" s="92"/>
    </row>
    <row r="12" spans="1:8" x14ac:dyDescent="0.3">
      <c r="A12" s="92"/>
      <c r="B12" s="92"/>
    </row>
    <row r="13" spans="1:8" x14ac:dyDescent="0.3">
      <c r="A13" s="92"/>
      <c r="B13" s="92"/>
    </row>
    <row r="14" spans="1:8" x14ac:dyDescent="0.3">
      <c r="A14" s="92"/>
      <c r="B14" s="92"/>
    </row>
    <row r="15" spans="1:8" x14ac:dyDescent="0.3">
      <c r="A15" s="92"/>
      <c r="B15" s="92"/>
    </row>
    <row r="16" spans="1:8" x14ac:dyDescent="0.3">
      <c r="A16" s="92"/>
      <c r="B16" s="92"/>
    </row>
    <row r="17" spans="1:5" x14ac:dyDescent="0.3">
      <c r="A17" s="92"/>
      <c r="B17" s="92"/>
    </row>
    <row r="18" spans="1:5" x14ac:dyDescent="0.3">
      <c r="A18" s="92"/>
      <c r="B18" s="92"/>
    </row>
    <row r="19" spans="1:5" x14ac:dyDescent="0.3">
      <c r="A19" s="92"/>
      <c r="B19" s="92"/>
    </row>
    <row r="20" spans="1:5" x14ac:dyDescent="0.3">
      <c r="A20" s="92"/>
      <c r="B20" s="92"/>
    </row>
    <row r="21" spans="1:5" x14ac:dyDescent="0.3">
      <c r="A21" s="92"/>
      <c r="B21" s="92"/>
      <c r="E21" s="26" t="s">
        <v>23</v>
      </c>
    </row>
    <row r="22" spans="1:5" x14ac:dyDescent="0.3">
      <c r="A22" s="92"/>
      <c r="B22" s="92"/>
    </row>
    <row r="23" spans="1:5" x14ac:dyDescent="0.3">
      <c r="A23" s="92"/>
      <c r="B23" s="92"/>
    </row>
    <row r="24" spans="1:5" x14ac:dyDescent="0.3">
      <c r="A24" s="92"/>
      <c r="B24" s="92"/>
    </row>
    <row r="25" spans="1:5" x14ac:dyDescent="0.3">
      <c r="A25" s="92"/>
      <c r="B25" s="92"/>
    </row>
    <row r="26" spans="1:5" x14ac:dyDescent="0.3">
      <c r="A26" s="92"/>
      <c r="B26" s="92"/>
    </row>
    <row r="27" spans="1:5" x14ac:dyDescent="0.3">
      <c r="A27" s="92"/>
      <c r="B27" s="92"/>
    </row>
    <row r="28" spans="1:5" x14ac:dyDescent="0.3">
      <c r="A28" s="92"/>
      <c r="B28" s="92"/>
    </row>
    <row r="29" spans="1:5" x14ac:dyDescent="0.3">
      <c r="A29" s="92"/>
      <c r="B29" s="92"/>
    </row>
    <row r="30" spans="1:5" x14ac:dyDescent="0.3">
      <c r="A30" s="92"/>
      <c r="B30" s="92"/>
    </row>
    <row r="31" spans="1:5" x14ac:dyDescent="0.3">
      <c r="A31" s="92"/>
      <c r="B31" s="92"/>
    </row>
    <row r="32" spans="1:5" x14ac:dyDescent="0.3">
      <c r="A32" s="92"/>
      <c r="B32" s="92"/>
    </row>
    <row r="33" spans="1:2" x14ac:dyDescent="0.3">
      <c r="A33" s="92"/>
      <c r="B33" s="92"/>
    </row>
    <row r="34" spans="1:2" x14ac:dyDescent="0.3">
      <c r="A34" s="92"/>
      <c r="B34" s="92"/>
    </row>
    <row r="35" spans="1:2" x14ac:dyDescent="0.3">
      <c r="A35" s="92"/>
      <c r="B35" s="92"/>
    </row>
    <row r="36" spans="1:2" x14ac:dyDescent="0.3">
      <c r="A36" s="92"/>
      <c r="B36" s="92"/>
    </row>
    <row r="37" spans="1:2" x14ac:dyDescent="0.3">
      <c r="A37" s="92"/>
      <c r="B37" s="92"/>
    </row>
    <row r="38" spans="1:2" x14ac:dyDescent="0.3">
      <c r="A38" s="92"/>
      <c r="B38" s="92"/>
    </row>
    <row r="39" spans="1:2" x14ac:dyDescent="0.3">
      <c r="A39" s="92"/>
      <c r="B39" s="92"/>
    </row>
    <row r="40" spans="1:2" x14ac:dyDescent="0.3">
      <c r="A40" s="92"/>
      <c r="B40" s="92"/>
    </row>
    <row r="41" spans="1:2" x14ac:dyDescent="0.3">
      <c r="A41" s="92"/>
      <c r="B41" s="92"/>
    </row>
    <row r="42" spans="1:2" x14ac:dyDescent="0.3">
      <c r="A42" s="92"/>
      <c r="B42" s="92"/>
    </row>
    <row r="43" spans="1:2" x14ac:dyDescent="0.3">
      <c r="A43" s="92"/>
      <c r="B43" s="92"/>
    </row>
    <row r="44" spans="1:2" x14ac:dyDescent="0.3">
      <c r="A44" s="92"/>
      <c r="B44" s="92"/>
    </row>
    <row r="45" spans="1:2" x14ac:dyDescent="0.3">
      <c r="A45" s="92"/>
      <c r="B45" s="92"/>
    </row>
    <row r="46" spans="1:2" x14ac:dyDescent="0.3">
      <c r="A46" s="92"/>
      <c r="B46" s="92"/>
    </row>
    <row r="47" spans="1:2" x14ac:dyDescent="0.3">
      <c r="A47" s="92"/>
      <c r="B47" s="92"/>
    </row>
    <row r="48" spans="1:2" x14ac:dyDescent="0.3">
      <c r="A48" s="92"/>
      <c r="B48" s="92"/>
    </row>
    <row r="49" spans="1:2" x14ac:dyDescent="0.3">
      <c r="A49" s="92"/>
      <c r="B49" s="92"/>
    </row>
    <row r="50" spans="1:2" x14ac:dyDescent="0.3">
      <c r="A50" s="92"/>
      <c r="B50" s="92"/>
    </row>
  </sheetData>
  <mergeCells count="1">
    <mergeCell ref="A2:H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D25"/>
  <sheetViews>
    <sheetView workbookViewId="0">
      <selection activeCell="A4" sqref="A4"/>
    </sheetView>
  </sheetViews>
  <sheetFormatPr defaultColWidth="9.23046875" defaultRowHeight="14" x14ac:dyDescent="0.3"/>
  <cols>
    <col min="1" max="16384" width="9.23046875" style="48"/>
  </cols>
  <sheetData>
    <row r="1" spans="1:2" x14ac:dyDescent="0.3">
      <c r="A1" s="48" t="s">
        <v>516</v>
      </c>
    </row>
    <row r="2" spans="1:2" x14ac:dyDescent="0.3">
      <c r="A2" s="48" t="s">
        <v>545</v>
      </c>
    </row>
    <row r="4" spans="1:2" x14ac:dyDescent="0.3">
      <c r="A4" s="95" t="s">
        <v>523</v>
      </c>
    </row>
    <row r="6" spans="1:2" x14ac:dyDescent="0.3">
      <c r="A6" s="93"/>
      <c r="B6" s="93"/>
    </row>
    <row r="7" spans="1:2" x14ac:dyDescent="0.3">
      <c r="A7" s="93"/>
      <c r="B7" s="93"/>
    </row>
    <row r="8" spans="1:2" x14ac:dyDescent="0.3">
      <c r="A8" s="93"/>
      <c r="B8" s="93"/>
    </row>
    <row r="9" spans="1:2" x14ac:dyDescent="0.3">
      <c r="A9" s="93"/>
      <c r="B9" s="93"/>
    </row>
    <row r="10" spans="1:2" x14ac:dyDescent="0.3">
      <c r="A10" s="93"/>
      <c r="B10" s="93"/>
    </row>
    <row r="11" spans="1:2" x14ac:dyDescent="0.3">
      <c r="A11" s="93"/>
      <c r="B11" s="93"/>
    </row>
    <row r="12" spans="1:2" x14ac:dyDescent="0.3">
      <c r="A12" s="93"/>
      <c r="B12" s="93"/>
    </row>
    <row r="13" spans="1:2" x14ac:dyDescent="0.3">
      <c r="A13" s="93"/>
      <c r="B13" s="93"/>
    </row>
    <row r="14" spans="1:2" x14ac:dyDescent="0.3">
      <c r="A14" s="93"/>
      <c r="B14" s="93"/>
    </row>
    <row r="15" spans="1:2" x14ac:dyDescent="0.3">
      <c r="A15" s="93"/>
      <c r="B15" s="93"/>
    </row>
    <row r="16" spans="1:2" x14ac:dyDescent="0.3">
      <c r="A16" s="93"/>
      <c r="B16" s="93"/>
    </row>
    <row r="17" spans="1:4" x14ac:dyDescent="0.3">
      <c r="A17" s="93"/>
      <c r="B17" s="93"/>
    </row>
    <row r="18" spans="1:4" x14ac:dyDescent="0.3">
      <c r="A18" s="93"/>
      <c r="B18" s="93"/>
    </row>
    <row r="19" spans="1:4" x14ac:dyDescent="0.3">
      <c r="A19" s="93"/>
      <c r="B19" s="93"/>
    </row>
    <row r="20" spans="1:4" x14ac:dyDescent="0.3">
      <c r="A20" s="93"/>
      <c r="B20" s="93"/>
    </row>
    <row r="21" spans="1:4" x14ac:dyDescent="0.3">
      <c r="A21" s="93"/>
      <c r="B21" s="93"/>
    </row>
    <row r="22" spans="1:4" x14ac:dyDescent="0.3">
      <c r="A22" s="93"/>
      <c r="B22" s="93"/>
      <c r="D22" s="48" t="s">
        <v>23</v>
      </c>
    </row>
    <row r="23" spans="1:4" x14ac:dyDescent="0.3">
      <c r="A23" s="93"/>
      <c r="B23" s="93"/>
    </row>
    <row r="24" spans="1:4" x14ac:dyDescent="0.3">
      <c r="A24" s="93"/>
      <c r="B24" s="93"/>
    </row>
    <row r="25" spans="1:4" x14ac:dyDescent="0.3">
      <c r="A25" s="93"/>
      <c r="B25" s="93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G38"/>
  <sheetViews>
    <sheetView workbookViewId="0">
      <selection activeCell="D10" sqref="D10"/>
    </sheetView>
  </sheetViews>
  <sheetFormatPr defaultColWidth="9.23046875" defaultRowHeight="14" x14ac:dyDescent="0.3"/>
  <cols>
    <col min="1" max="16384" width="9.23046875" style="26"/>
  </cols>
  <sheetData>
    <row r="1" spans="1:4" x14ac:dyDescent="0.3">
      <c r="A1" s="26" t="s">
        <v>24</v>
      </c>
    </row>
    <row r="2" spans="1:4" x14ac:dyDescent="0.3">
      <c r="A2" s="26" t="s">
        <v>546</v>
      </c>
    </row>
    <row r="4" spans="1:4" x14ac:dyDescent="0.3">
      <c r="A4" s="26" t="s">
        <v>208</v>
      </c>
      <c r="B4" s="26">
        <v>6.8857233877941126E-2</v>
      </c>
      <c r="C4" s="26">
        <v>0.20848313839712371</v>
      </c>
      <c r="D4" s="26">
        <v>0.27777272106676376</v>
      </c>
    </row>
    <row r="5" spans="1:4" x14ac:dyDescent="0.3">
      <c r="A5" s="26" t="s">
        <v>209</v>
      </c>
      <c r="B5" s="26">
        <v>4.1588139213469023E-2</v>
      </c>
      <c r="C5" s="26">
        <v>0.23981237173849304</v>
      </c>
      <c r="D5" s="26">
        <v>0.27874104787033538</v>
      </c>
    </row>
    <row r="6" spans="1:4" x14ac:dyDescent="0.3">
      <c r="A6" s="26" t="s">
        <v>210</v>
      </c>
      <c r="B6" s="26">
        <v>4.988023700466445E-2</v>
      </c>
      <c r="C6" s="26">
        <v>0.25417069378493096</v>
      </c>
      <c r="D6" s="26">
        <v>0.30155061562381813</v>
      </c>
    </row>
    <row r="7" spans="1:4" x14ac:dyDescent="0.3">
      <c r="A7" s="26" t="s">
        <v>211</v>
      </c>
      <c r="B7" s="26">
        <v>8.2229912729461341E-2</v>
      </c>
      <c r="C7" s="26">
        <v>0.34163406560337045</v>
      </c>
      <c r="D7" s="26">
        <v>0.42132485705687639</v>
      </c>
    </row>
    <row r="8" spans="1:4" x14ac:dyDescent="0.3">
      <c r="A8" s="26" t="s">
        <v>212</v>
      </c>
      <c r="B8" s="26">
        <v>4.799387388029136E-2</v>
      </c>
      <c r="C8" s="26">
        <v>0.22116360657489362</v>
      </c>
      <c r="D8" s="26">
        <v>0.26766156750307202</v>
      </c>
    </row>
    <row r="9" spans="1:4" x14ac:dyDescent="0.3">
      <c r="A9" s="26" t="s">
        <v>213</v>
      </c>
      <c r="B9" s="26">
        <v>6.3047572259068208E-2</v>
      </c>
      <c r="C9" s="26">
        <v>0.19895193646114795</v>
      </c>
      <c r="D9" s="26">
        <v>0.26227790059772382</v>
      </c>
    </row>
    <row r="10" spans="1:4" x14ac:dyDescent="0.3">
      <c r="A10" s="26" t="s">
        <v>214</v>
      </c>
      <c r="B10" s="26">
        <v>1.4948503535337197E-2</v>
      </c>
      <c r="C10" s="26">
        <v>0.15568398282374971</v>
      </c>
      <c r="D10" s="26">
        <v>0.16929260969231263</v>
      </c>
    </row>
    <row r="11" spans="1:4" x14ac:dyDescent="0.3">
      <c r="A11" s="26" t="s">
        <v>215</v>
      </c>
      <c r="B11" s="26">
        <v>-2.1834350064179747E-2</v>
      </c>
      <c r="C11" s="26">
        <v>0.11515303894454076</v>
      </c>
      <c r="D11" s="26">
        <v>9.1002924479614666E-2</v>
      </c>
    </row>
    <row r="12" spans="1:4" x14ac:dyDescent="0.3">
      <c r="A12" s="26" t="s">
        <v>216</v>
      </c>
      <c r="B12" s="26">
        <v>-8.7661379823834491E-3</v>
      </c>
      <c r="C12" s="26">
        <v>-8.2140398690698641E-2</v>
      </c>
      <c r="D12" s="26">
        <v>-9.3069974572580483E-2</v>
      </c>
    </row>
    <row r="13" spans="1:4" x14ac:dyDescent="0.3">
      <c r="A13" s="26" t="s">
        <v>217</v>
      </c>
      <c r="B13" s="26">
        <v>-8.4067409608074503E-3</v>
      </c>
      <c r="C13" s="26">
        <v>0.36880683955838667</v>
      </c>
      <c r="D13" s="26">
        <v>0.36203474267329172</v>
      </c>
    </row>
    <row r="14" spans="1:4" x14ac:dyDescent="0.3">
      <c r="A14" s="26" t="s">
        <v>133</v>
      </c>
      <c r="B14" s="26">
        <v>-9.5674623445114754E-3</v>
      </c>
      <c r="C14" s="26">
        <v>-0.12450126323637013</v>
      </c>
      <c r="D14" s="26">
        <v>-0.13445528971601339</v>
      </c>
    </row>
    <row r="15" spans="1:4" x14ac:dyDescent="0.3">
      <c r="A15" s="26" t="s">
        <v>134</v>
      </c>
      <c r="B15" s="26">
        <v>8.3933726317832469E-3</v>
      </c>
      <c r="C15" s="26">
        <v>-0.10604516895907626</v>
      </c>
      <c r="D15" s="26">
        <v>-9.6608689323921082E-2</v>
      </c>
    </row>
    <row r="16" spans="1:4" x14ac:dyDescent="0.3">
      <c r="A16" s="26" t="s">
        <v>135</v>
      </c>
      <c r="B16" s="26">
        <v>-4.3371851668267264E-3</v>
      </c>
      <c r="C16" s="26">
        <v>1.0471204188481744E-2</v>
      </c>
      <c r="D16" s="26">
        <v>7.3732147836054196E-3</v>
      </c>
    </row>
    <row r="17" spans="1:7" x14ac:dyDescent="0.3">
      <c r="A17" s="26" t="s">
        <v>136</v>
      </c>
      <c r="B17" s="26">
        <v>1.1915760998980831E-2</v>
      </c>
      <c r="C17" s="26">
        <v>-0.31844895082248281</v>
      </c>
      <c r="D17" s="26">
        <v>-0.30779048834617617</v>
      </c>
    </row>
    <row r="18" spans="1:7" x14ac:dyDescent="0.3">
      <c r="A18" s="26" t="s">
        <v>137</v>
      </c>
      <c r="B18" s="26">
        <v>5.1727438032347584E-2</v>
      </c>
      <c r="C18" s="26">
        <v>0.10327942067821477</v>
      </c>
      <c r="D18" s="26">
        <v>0.15664975914760593</v>
      </c>
    </row>
    <row r="19" spans="1:7" x14ac:dyDescent="0.3">
      <c r="A19" s="26" t="s">
        <v>138</v>
      </c>
      <c r="B19" s="26">
        <v>8.2061196815295182E-2</v>
      </c>
      <c r="C19" s="26">
        <v>0.31347592003329705</v>
      </c>
      <c r="D19" s="26">
        <v>0.39720197097246279</v>
      </c>
    </row>
    <row r="20" spans="1:7" x14ac:dyDescent="0.3">
      <c r="A20" s="26" t="s">
        <v>95</v>
      </c>
      <c r="B20" s="26">
        <v>5.4986622382138556E-2</v>
      </c>
      <c r="C20" s="26">
        <v>0.12733339483962228</v>
      </c>
      <c r="D20" s="26">
        <v>0.18359627271888557</v>
      </c>
    </row>
    <row r="21" spans="1:7" x14ac:dyDescent="0.3">
      <c r="A21" s="26" t="s">
        <v>96</v>
      </c>
      <c r="B21" s="26">
        <v>3.3382411624674944E-2</v>
      </c>
      <c r="C21" s="26">
        <v>0.67114334071801085</v>
      </c>
      <c r="D21" s="26">
        <v>0.70057655525435858</v>
      </c>
    </row>
    <row r="22" spans="1:7" x14ac:dyDescent="0.3">
      <c r="A22" s="26" t="s">
        <v>97</v>
      </c>
      <c r="B22" s="26">
        <v>3.5909811763083506E-2</v>
      </c>
      <c r="C22" s="26">
        <v>0.12422257463972966</v>
      </c>
      <c r="D22" s="26">
        <v>0.16053230366131155</v>
      </c>
      <c r="G22" s="26" t="s">
        <v>1</v>
      </c>
    </row>
    <row r="23" spans="1:7" x14ac:dyDescent="0.3">
      <c r="A23" s="26" t="s">
        <v>98</v>
      </c>
      <c r="B23" s="26">
        <v>6.226877432373999E-3</v>
      </c>
      <c r="C23" s="26">
        <v>0.56136068803151873</v>
      </c>
      <c r="D23" s="26">
        <v>0.5623600634218997</v>
      </c>
    </row>
    <row r="24" spans="1:7" x14ac:dyDescent="0.3">
      <c r="A24" s="26" t="s">
        <v>99</v>
      </c>
      <c r="B24" s="26">
        <v>3.7025489126198178E-3</v>
      </c>
      <c r="C24" s="26">
        <v>0.86916361368773853</v>
      </c>
      <c r="D24" s="26">
        <v>0.87343778418686835</v>
      </c>
    </row>
    <row r="25" spans="1:7" x14ac:dyDescent="0.3">
      <c r="A25" s="26" t="s">
        <v>100</v>
      </c>
      <c r="B25" s="26">
        <v>-2.9615004935834164E-2</v>
      </c>
      <c r="C25" s="26">
        <v>-0.32332950334180244</v>
      </c>
      <c r="D25" s="26">
        <v>-0.35319534575113687</v>
      </c>
    </row>
    <row r="26" spans="1:7" x14ac:dyDescent="0.3">
      <c r="A26" s="26" t="s">
        <v>101</v>
      </c>
      <c r="B26" s="26">
        <v>-1.5578211892200194E-2</v>
      </c>
      <c r="C26" s="26">
        <v>1.6861542848994736E-2</v>
      </c>
      <c r="D26" s="26">
        <v>-2.8518465706545149E-3</v>
      </c>
    </row>
    <row r="27" spans="1:7" x14ac:dyDescent="0.3">
      <c r="A27" s="26" t="s">
        <v>102</v>
      </c>
      <c r="B27" s="26">
        <v>1.1790610565420348E-2</v>
      </c>
      <c r="C27" s="26">
        <v>-0.20501639122439064</v>
      </c>
      <c r="D27" s="26">
        <v>-0.19112229145011594</v>
      </c>
    </row>
    <row r="28" spans="1:7" x14ac:dyDescent="0.3">
      <c r="A28" s="26" t="s">
        <v>103</v>
      </c>
      <c r="B28" s="26">
        <v>-1.5047917562376024E-3</v>
      </c>
      <c r="C28" s="26">
        <v>-0.41007308988530294</v>
      </c>
      <c r="D28" s="26">
        <v>-0.41607145333758655</v>
      </c>
    </row>
    <row r="29" spans="1:7" x14ac:dyDescent="0.3">
      <c r="A29" s="26" t="s">
        <v>104</v>
      </c>
      <c r="B29" s="26">
        <v>5.6795436349079256E-2</v>
      </c>
      <c r="C29" s="26">
        <v>0.12427441953562852</v>
      </c>
      <c r="D29" s="26">
        <v>0.17871797437950354</v>
      </c>
    </row>
    <row r="30" spans="1:7" x14ac:dyDescent="0.3">
      <c r="A30" s="26" t="s">
        <v>105</v>
      </c>
      <c r="B30" s="26">
        <v>1.3585013585013581E-2</v>
      </c>
      <c r="C30" s="26">
        <v>0.11828495161828488</v>
      </c>
      <c r="D30" s="26">
        <v>0.13102388102388107</v>
      </c>
    </row>
    <row r="31" spans="1:7" x14ac:dyDescent="0.3">
      <c r="A31" s="26" t="s">
        <v>106</v>
      </c>
      <c r="B31" s="26">
        <v>-6.4252203204245876E-3</v>
      </c>
      <c r="C31" s="26">
        <v>1.8948697086979938E-2</v>
      </c>
      <c r="D31" s="26">
        <v>1.3093762593812119E-2</v>
      </c>
    </row>
    <row r="32" spans="1:7" x14ac:dyDescent="0.3">
      <c r="A32" s="26" t="s">
        <v>107</v>
      </c>
      <c r="B32" s="26">
        <v>6.7916775526684556E-2</v>
      </c>
      <c r="C32" s="26">
        <v>0.14244828159513567</v>
      </c>
      <c r="D32" s="26">
        <v>0.2124432938270433</v>
      </c>
    </row>
    <row r="33" spans="1:4" x14ac:dyDescent="0.3">
      <c r="A33" s="26" t="s">
        <v>108</v>
      </c>
      <c r="B33" s="26">
        <v>7.6160556982445698E-2</v>
      </c>
      <c r="C33" s="26">
        <v>0.14377746173929659</v>
      </c>
      <c r="D33" s="26">
        <v>0.22126467279403972</v>
      </c>
    </row>
    <row r="34" spans="1:4" x14ac:dyDescent="0.3">
      <c r="A34" s="26" t="s">
        <v>109</v>
      </c>
      <c r="B34" s="26">
        <v>0.11528695304021663</v>
      </c>
      <c r="C34" s="26">
        <v>0.17646005204876145</v>
      </c>
      <c r="D34" s="26">
        <v>0.29196826500616369</v>
      </c>
    </row>
    <row r="35" spans="1:4" x14ac:dyDescent="0.3">
      <c r="A35" s="26" t="s">
        <v>110</v>
      </c>
      <c r="B35" s="26">
        <v>4.7134761886891585E-2</v>
      </c>
      <c r="C35" s="26">
        <v>-5.822794310804217E-2</v>
      </c>
      <c r="D35" s="26">
        <v>-1.3509963598153596E-2</v>
      </c>
    </row>
    <row r="36" spans="1:4" x14ac:dyDescent="0.3">
      <c r="A36" s="26" t="s">
        <v>111</v>
      </c>
      <c r="B36" s="26">
        <v>-1.261570106273569E-2</v>
      </c>
      <c r="C36" s="26">
        <v>8.8926979773740158E-2</v>
      </c>
      <c r="D36" s="26">
        <v>7.6301483912042611E-2</v>
      </c>
    </row>
    <row r="37" spans="1:4" x14ac:dyDescent="0.3">
      <c r="A37" s="26" t="s">
        <v>112</v>
      </c>
      <c r="B37" s="26">
        <v>6.4656296167550434E-3</v>
      </c>
      <c r="C37" s="26">
        <v>-1.5816459546363064E-2</v>
      </c>
      <c r="D37" s="26">
        <v>-9.3508299296081177E-3</v>
      </c>
    </row>
    <row r="38" spans="1:4" x14ac:dyDescent="0.3">
      <c r="A38" s="26" t="s">
        <v>113</v>
      </c>
      <c r="B38" s="26">
        <v>-4.0416890933111502E-2</v>
      </c>
      <c r="C38" s="26">
        <v>-5.795860449185302E-2</v>
      </c>
      <c r="D38" s="26">
        <v>-9.8383650568413472E-2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F97"/>
  <sheetViews>
    <sheetView workbookViewId="0">
      <selection activeCell="M15" sqref="M15"/>
    </sheetView>
  </sheetViews>
  <sheetFormatPr defaultColWidth="9.23046875" defaultRowHeight="14" x14ac:dyDescent="0.3"/>
  <cols>
    <col min="1" max="1" width="9.23046875" style="48"/>
    <col min="2" max="4" width="11.4609375" style="48" customWidth="1"/>
    <col min="5" max="16384" width="9.23046875" style="48"/>
  </cols>
  <sheetData>
    <row r="1" spans="1:4" x14ac:dyDescent="0.3">
      <c r="A1" s="48" t="s">
        <v>25</v>
      </c>
    </row>
    <row r="2" spans="1:4" x14ac:dyDescent="0.3">
      <c r="A2" s="48" t="s">
        <v>547</v>
      </c>
    </row>
    <row r="4" spans="1:4" ht="56" x14ac:dyDescent="0.3">
      <c r="A4" s="26"/>
      <c r="B4" s="28" t="s">
        <v>317</v>
      </c>
      <c r="C4" s="28" t="s">
        <v>318</v>
      </c>
      <c r="D4" s="28" t="s">
        <v>319</v>
      </c>
    </row>
    <row r="5" spans="1:4" x14ac:dyDescent="0.3">
      <c r="A5" s="45">
        <v>43617</v>
      </c>
      <c r="B5" s="100">
        <v>1.0891089108910901</v>
      </c>
      <c r="C5" s="100">
        <v>1.1580356159845984</v>
      </c>
      <c r="D5" s="100">
        <v>1.4283167715604561</v>
      </c>
    </row>
    <row r="6" spans="1:4" x14ac:dyDescent="0.3">
      <c r="A6" s="45">
        <v>43647</v>
      </c>
      <c r="B6" s="100">
        <v>0.4930966469427922</v>
      </c>
      <c r="C6" s="100">
        <v>4.5785497192896152E-2</v>
      </c>
      <c r="D6" s="100">
        <v>-2.0808488228819866</v>
      </c>
    </row>
    <row r="7" spans="1:4" x14ac:dyDescent="0.3">
      <c r="A7" s="45">
        <v>43678</v>
      </c>
      <c r="B7" s="100">
        <v>0.58997050147491237</v>
      </c>
      <c r="C7" s="100">
        <v>1.1783247011067255</v>
      </c>
      <c r="D7" s="100">
        <v>3.5571746620715716</v>
      </c>
    </row>
    <row r="8" spans="1:4" x14ac:dyDescent="0.3">
      <c r="A8" s="45">
        <v>43709</v>
      </c>
      <c r="B8" s="100">
        <v>0.59171597633136397</v>
      </c>
      <c r="C8" s="100">
        <v>0.94720596033661675</v>
      </c>
      <c r="D8" s="100">
        <v>0.45573904004625465</v>
      </c>
    </row>
    <row r="9" spans="1:4" x14ac:dyDescent="0.3">
      <c r="A9" s="45">
        <v>43739</v>
      </c>
      <c r="B9" s="100">
        <v>0.59288537549406772</v>
      </c>
      <c r="C9" s="100">
        <v>0.47389652454605802</v>
      </c>
      <c r="D9" s="100">
        <v>-0.4334939548307104</v>
      </c>
    </row>
    <row r="10" spans="1:4" x14ac:dyDescent="0.3">
      <c r="A10" s="45">
        <v>43770</v>
      </c>
      <c r="B10" s="100">
        <v>0.79365079365079083</v>
      </c>
      <c r="C10" s="100">
        <v>0.44009645722671298</v>
      </c>
      <c r="D10" s="100">
        <v>0.43730306931206719</v>
      </c>
    </row>
    <row r="11" spans="1:4" x14ac:dyDescent="0.3">
      <c r="A11" s="45">
        <v>43800</v>
      </c>
      <c r="B11" s="100">
        <v>1.0923535253227312</v>
      </c>
      <c r="C11" s="100">
        <v>1.2899114083432917</v>
      </c>
      <c r="D11" s="100">
        <v>2.9918786783907247</v>
      </c>
    </row>
    <row r="12" spans="1:4" x14ac:dyDescent="0.3">
      <c r="A12" s="45">
        <v>43831</v>
      </c>
      <c r="B12" s="100">
        <v>1.0999999999999899</v>
      </c>
      <c r="C12" s="100">
        <v>1.1547110826491069</v>
      </c>
      <c r="D12" s="100">
        <v>0.79923333022386966</v>
      </c>
    </row>
    <row r="13" spans="1:4" x14ac:dyDescent="0.3">
      <c r="A13" s="45">
        <v>43862</v>
      </c>
      <c r="B13" s="100">
        <v>0.89285714285713969</v>
      </c>
      <c r="C13" s="100">
        <v>0.34386286238403674</v>
      </c>
      <c r="D13" s="100">
        <v>-1.2480657922729343</v>
      </c>
    </row>
    <row r="14" spans="1:4" x14ac:dyDescent="0.3">
      <c r="A14" s="45">
        <v>43891</v>
      </c>
      <c r="B14" s="100">
        <v>0.49212598425196763</v>
      </c>
      <c r="C14" s="100">
        <v>-0.65549423176909372</v>
      </c>
      <c r="D14" s="100">
        <v>-2.4731087351723358</v>
      </c>
    </row>
    <row r="15" spans="1:4" x14ac:dyDescent="0.3">
      <c r="A15" s="45">
        <v>43922</v>
      </c>
      <c r="B15" s="100">
        <v>-0.29411764705882248</v>
      </c>
      <c r="C15" s="100">
        <v>-2.594067665660138</v>
      </c>
      <c r="D15" s="100">
        <v>-6.0385099254341874</v>
      </c>
    </row>
    <row r="16" spans="1:4" x14ac:dyDescent="0.3">
      <c r="A16" s="45">
        <v>43952</v>
      </c>
      <c r="B16" s="100">
        <v>-0.78508341511286384</v>
      </c>
      <c r="C16" s="100">
        <v>-3.9780197851365773</v>
      </c>
      <c r="D16" s="100">
        <v>-6.2110932072515279</v>
      </c>
    </row>
    <row r="17" spans="1:6" x14ac:dyDescent="0.3">
      <c r="A17" s="45">
        <v>43983</v>
      </c>
      <c r="B17" s="100">
        <v>-0.58765915768853594</v>
      </c>
      <c r="C17" s="100">
        <v>-1.6542901269256061</v>
      </c>
      <c r="D17" s="100">
        <v>3.4576834339835605</v>
      </c>
    </row>
    <row r="18" spans="1:6" x14ac:dyDescent="0.3">
      <c r="A18" s="45">
        <v>44013</v>
      </c>
      <c r="B18" s="100">
        <v>-0.58881256133465065</v>
      </c>
      <c r="C18" s="100">
        <v>-1.4902566478054657</v>
      </c>
      <c r="D18" s="100">
        <v>-1.228059177731422</v>
      </c>
    </row>
    <row r="19" spans="1:6" x14ac:dyDescent="0.3">
      <c r="A19" s="45">
        <v>44044</v>
      </c>
      <c r="B19" s="100">
        <v>-1.0752688172043001</v>
      </c>
      <c r="C19" s="100">
        <v>-1.6315999694796912</v>
      </c>
      <c r="D19" s="100">
        <v>-1.9970484497774055</v>
      </c>
    </row>
    <row r="20" spans="1:6" x14ac:dyDescent="0.3">
      <c r="A20" s="45">
        <v>44075</v>
      </c>
      <c r="B20" s="100">
        <v>-1.176470588235301</v>
      </c>
      <c r="C20" s="100">
        <v>-1.5459160949012896</v>
      </c>
      <c r="D20" s="100">
        <v>-1.4456486998662976</v>
      </c>
    </row>
    <row r="21" spans="1:6" x14ac:dyDescent="0.3">
      <c r="A21" s="45">
        <v>44105</v>
      </c>
      <c r="B21" s="100">
        <v>-1.4734774066797685</v>
      </c>
      <c r="C21" s="100">
        <v>-2.6115987516275863</v>
      </c>
      <c r="D21" s="100">
        <v>-4.6960442057578877</v>
      </c>
    </row>
    <row r="22" spans="1:6" x14ac:dyDescent="0.3">
      <c r="A22" s="45">
        <v>44136</v>
      </c>
      <c r="B22" s="100">
        <v>-0.98425196850393526</v>
      </c>
      <c r="C22" s="100">
        <v>0.51910453277803636</v>
      </c>
      <c r="D22" s="100">
        <v>6.9579623388905887</v>
      </c>
    </row>
    <row r="23" spans="1:6" x14ac:dyDescent="0.3">
      <c r="A23" s="45">
        <v>44166</v>
      </c>
      <c r="B23" s="100">
        <v>-0.98231827111984193</v>
      </c>
      <c r="C23" s="100">
        <v>1.4072844184263689</v>
      </c>
      <c r="D23" s="100">
        <v>2.7700402910046273</v>
      </c>
    </row>
    <row r="24" spans="1:6" x14ac:dyDescent="0.3">
      <c r="A24" s="45">
        <v>44197</v>
      </c>
      <c r="B24" s="100">
        <v>-9.8911968348169843E-2</v>
      </c>
      <c r="C24" s="100">
        <v>5.2476205971848433</v>
      </c>
      <c r="D24" s="100">
        <v>12.664518736561048</v>
      </c>
      <c r="F24" s="48" t="s">
        <v>26</v>
      </c>
    </row>
    <row r="25" spans="1:6" x14ac:dyDescent="0.3">
      <c r="A25" s="45">
        <v>44228</v>
      </c>
      <c r="B25" s="100">
        <v>-0.39331366764995268</v>
      </c>
      <c r="C25" s="100">
        <v>2.0257967468706006</v>
      </c>
      <c r="D25" s="100">
        <v>-4.6138288742543772</v>
      </c>
      <c r="F25" s="48" t="s">
        <v>27</v>
      </c>
    </row>
    <row r="26" spans="1:6" x14ac:dyDescent="0.3">
      <c r="A26" s="45">
        <v>44256</v>
      </c>
      <c r="B26" s="100">
        <v>9.7943192948091173E-2</v>
      </c>
      <c r="C26" s="100">
        <v>2.3787411415248094</v>
      </c>
      <c r="D26" s="100">
        <v>3.0353419188717368</v>
      </c>
    </row>
    <row r="27" spans="1:6" x14ac:dyDescent="0.3">
      <c r="A27" s="45">
        <v>44287</v>
      </c>
      <c r="B27" s="100">
        <v>1.0816125860373615</v>
      </c>
      <c r="C27" s="100">
        <v>3.7278496710342557</v>
      </c>
      <c r="D27" s="100">
        <v>6.3566906700232906</v>
      </c>
    </row>
    <row r="28" spans="1:6" x14ac:dyDescent="0.3">
      <c r="A28" s="45">
        <v>44317</v>
      </c>
      <c r="B28" s="100">
        <v>1.8793273986152492</v>
      </c>
      <c r="C28" s="100">
        <v>3.4531965859676328</v>
      </c>
      <c r="D28" s="100">
        <v>2.7574026745764257</v>
      </c>
    </row>
    <row r="29" spans="1:6" x14ac:dyDescent="0.3">
      <c r="A29" s="45">
        <v>44348</v>
      </c>
      <c r="B29" s="100">
        <v>1.5763546798029493</v>
      </c>
      <c r="C29" s="100">
        <v>1.9868955841609193</v>
      </c>
      <c r="D29" s="100">
        <v>-0.82961443239213395</v>
      </c>
    </row>
    <row r="30" spans="1:6" x14ac:dyDescent="0.3">
      <c r="A30" s="45">
        <v>44378</v>
      </c>
      <c r="B30" s="100">
        <v>2.1717670286278468</v>
      </c>
      <c r="C30" s="100">
        <v>3.5270798067215114</v>
      </c>
      <c r="D30" s="100">
        <v>6.7592502109676822</v>
      </c>
    </row>
    <row r="31" spans="1:6" x14ac:dyDescent="0.3">
      <c r="A31" s="45">
        <v>44409</v>
      </c>
      <c r="B31" s="100">
        <v>2.9644268774703608</v>
      </c>
      <c r="C31" s="100">
        <v>5.1439673996101831</v>
      </c>
      <c r="D31" s="100">
        <v>8.2472140180776208</v>
      </c>
    </row>
    <row r="32" spans="1:6" x14ac:dyDescent="0.3">
      <c r="A32" s="45">
        <v>44440</v>
      </c>
      <c r="B32" s="100">
        <v>3.7698412698412564</v>
      </c>
      <c r="C32" s="100">
        <v>5.989533819354298</v>
      </c>
      <c r="D32" s="100">
        <v>7.3436701682908057</v>
      </c>
    </row>
    <row r="33" spans="1:4" x14ac:dyDescent="0.3">
      <c r="A33" s="45">
        <v>44470</v>
      </c>
      <c r="B33" s="100">
        <v>5.0847457627118731</v>
      </c>
      <c r="C33" s="100">
        <v>7.5144502737076069</v>
      </c>
      <c r="D33" s="100">
        <v>10.188141174772491</v>
      </c>
    </row>
    <row r="34" spans="1:4" x14ac:dyDescent="0.3">
      <c r="A34" s="45">
        <v>44501</v>
      </c>
      <c r="B34" s="100">
        <v>5.3677932405566731</v>
      </c>
      <c r="C34" s="100">
        <v>8.8339571102939765</v>
      </c>
      <c r="D34" s="100">
        <v>10.993571381970657</v>
      </c>
    </row>
    <row r="35" spans="1:4" x14ac:dyDescent="0.3">
      <c r="A35" s="45">
        <v>44531</v>
      </c>
      <c r="B35" s="100">
        <v>5.6547619047619069</v>
      </c>
      <c r="C35" s="100">
        <v>8.0257155401785454</v>
      </c>
      <c r="D35" s="100">
        <v>6.0555554873693795</v>
      </c>
    </row>
    <row r="36" spans="1:4" x14ac:dyDescent="0.3">
      <c r="A36" s="45">
        <v>44562</v>
      </c>
      <c r="B36" s="100">
        <v>5.049504950495054</v>
      </c>
      <c r="C36" s="100">
        <v>7.1537034784661113</v>
      </c>
      <c r="D36" s="100">
        <v>5.3558493575547983</v>
      </c>
    </row>
    <row r="37" spans="1:4" x14ac:dyDescent="0.3">
      <c r="A37" s="45">
        <v>44593</v>
      </c>
      <c r="B37" s="100">
        <v>5.7255676209279294</v>
      </c>
      <c r="C37" s="100">
        <v>5.8113548497624956</v>
      </c>
      <c r="D37" s="100">
        <v>3.3388191731325678</v>
      </c>
    </row>
    <row r="38" spans="1:4" x14ac:dyDescent="0.3">
      <c r="A38" s="45">
        <v>44621</v>
      </c>
      <c r="B38" s="100">
        <v>6.9471624266144838</v>
      </c>
      <c r="C38" s="100">
        <v>9.7076287229005409</v>
      </c>
      <c r="D38" s="100">
        <v>17.921309030700595</v>
      </c>
    </row>
    <row r="39" spans="1:4" x14ac:dyDescent="0.3">
      <c r="A39" s="45">
        <v>44652</v>
      </c>
      <c r="B39" s="100">
        <v>7.2957198443579729</v>
      </c>
      <c r="C39" s="100">
        <v>10.188581624892112</v>
      </c>
      <c r="D39" s="100">
        <v>10.760666170476284</v>
      </c>
    </row>
    <row r="40" spans="1:4" x14ac:dyDescent="0.3">
      <c r="A40" s="45">
        <v>44682</v>
      </c>
      <c r="B40" s="100">
        <v>8.2524271844660149</v>
      </c>
      <c r="C40" s="100">
        <v>11.64094267228386</v>
      </c>
      <c r="D40" s="100">
        <v>14.174287138275687</v>
      </c>
    </row>
    <row r="41" spans="1:4" x14ac:dyDescent="0.3">
      <c r="A41" s="45">
        <v>44713</v>
      </c>
      <c r="B41" s="100">
        <v>9.6023278370514156</v>
      </c>
      <c r="C41" s="100">
        <v>12.781860946901302</v>
      </c>
      <c r="D41" s="100">
        <v>14.59586622490534</v>
      </c>
    </row>
    <row r="42" spans="1:4" x14ac:dyDescent="0.3">
      <c r="A42" s="45">
        <v>44743</v>
      </c>
      <c r="B42" s="100">
        <v>9.5652173913043583</v>
      </c>
      <c r="C42" s="100">
        <v>10.863608143222049</v>
      </c>
      <c r="D42" s="100">
        <v>6.8610836190603708</v>
      </c>
    </row>
    <row r="43" spans="1:4" x14ac:dyDescent="0.3">
      <c r="A43" s="45">
        <v>44774</v>
      </c>
      <c r="B43" s="100">
        <v>9.021113243761981</v>
      </c>
      <c r="C43" s="100">
        <v>7.8486085353643098</v>
      </c>
      <c r="D43" s="100">
        <v>2.2862930049277086</v>
      </c>
    </row>
    <row r="44" spans="1:4" x14ac:dyDescent="0.3">
      <c r="A44" s="45">
        <v>44805</v>
      </c>
      <c r="B44" s="100">
        <v>8.604206500956014</v>
      </c>
      <c r="C44" s="100">
        <v>5.6851095031553944</v>
      </c>
      <c r="D44" s="100">
        <v>2.0759244895221185</v>
      </c>
    </row>
    <row r="45" spans="1:4" x14ac:dyDescent="0.3">
      <c r="A45" s="45">
        <v>44835</v>
      </c>
      <c r="B45" s="100">
        <v>9.3927893738140256</v>
      </c>
      <c r="C45" s="100">
        <v>10.013023130433375</v>
      </c>
      <c r="D45" s="100">
        <v>19.567393644514919</v>
      </c>
    </row>
    <row r="46" spans="1:4" x14ac:dyDescent="0.3">
      <c r="A46" s="45">
        <v>44866</v>
      </c>
      <c r="B46" s="100">
        <v>8.9622641509433887</v>
      </c>
      <c r="C46" s="100">
        <v>8.8105607765722294</v>
      </c>
      <c r="D46" s="100">
        <v>6.3448820203868328</v>
      </c>
    </row>
    <row r="47" spans="1:4" x14ac:dyDescent="0.3">
      <c r="A47" s="45">
        <v>44896</v>
      </c>
      <c r="B47" s="100">
        <v>8.1690140845070545</v>
      </c>
      <c r="C47" s="100">
        <v>4.6635658946678316</v>
      </c>
      <c r="D47" s="100">
        <v>-2.8838945758317469</v>
      </c>
    </row>
    <row r="48" spans="1:4" x14ac:dyDescent="0.3">
      <c r="A48" s="45">
        <v>44927</v>
      </c>
      <c r="B48" s="100">
        <v>7.5400565504241346</v>
      </c>
      <c r="C48" s="100">
        <v>2.2980148126341193</v>
      </c>
      <c r="D48" s="100">
        <v>-1.5996469450565209</v>
      </c>
    </row>
    <row r="49" spans="1:4" x14ac:dyDescent="0.3">
      <c r="A49" s="45">
        <v>44958</v>
      </c>
      <c r="B49" s="100">
        <v>8.1232492997198804</v>
      </c>
      <c r="C49" s="100">
        <v>4.7525507800869837</v>
      </c>
      <c r="D49" s="100">
        <v>10.361610285967092</v>
      </c>
    </row>
    <row r="50" spans="1:4" x14ac:dyDescent="0.3">
      <c r="A50" s="45">
        <v>44986</v>
      </c>
      <c r="B50" s="100">
        <v>6.9533394327538911</v>
      </c>
      <c r="C50" s="100">
        <v>4.2823921368868145</v>
      </c>
      <c r="D50" s="100">
        <v>3.4504384966441926</v>
      </c>
    </row>
    <row r="51" spans="1:4" x14ac:dyDescent="0.3">
      <c r="A51" s="45">
        <v>45017</v>
      </c>
      <c r="B51" s="100">
        <v>6.255666364460577</v>
      </c>
      <c r="C51" s="100">
        <v>3.6164161674531625</v>
      </c>
      <c r="D51" s="100">
        <v>2.4119883902841588</v>
      </c>
    </row>
    <row r="52" spans="1:4" x14ac:dyDescent="0.3">
      <c r="A52" s="45">
        <v>45047</v>
      </c>
      <c r="B52" s="100">
        <v>5.3811659192825045</v>
      </c>
      <c r="C52" s="100">
        <v>3.4353125609961177</v>
      </c>
      <c r="D52" s="100">
        <v>3.1948534938146311</v>
      </c>
    </row>
    <row r="53" spans="1:4" x14ac:dyDescent="0.3">
      <c r="A53" s="45">
        <v>45078</v>
      </c>
      <c r="B53" s="100">
        <v>4.7787610619469012</v>
      </c>
      <c r="C53" s="100">
        <v>4.5751368942330783</v>
      </c>
      <c r="D53" s="100">
        <v>6.8870893185926763</v>
      </c>
    </row>
    <row r="54" spans="1:4" x14ac:dyDescent="0.3">
      <c r="A54" s="45">
        <v>45108</v>
      </c>
      <c r="B54" s="100">
        <v>4.5855379188712408</v>
      </c>
      <c r="C54" s="100">
        <v>4.6315937018380549</v>
      </c>
      <c r="D54" s="100">
        <v>4.6154067373194163</v>
      </c>
    </row>
    <row r="55" spans="1:4" x14ac:dyDescent="0.3">
      <c r="A55" s="45">
        <v>45139</v>
      </c>
      <c r="B55" s="100">
        <v>4.929577464788748</v>
      </c>
      <c r="C55" s="100">
        <v>5.3722362338365137</v>
      </c>
      <c r="D55" s="100">
        <v>6.710446073409515</v>
      </c>
    </row>
    <row r="56" spans="1:4" x14ac:dyDescent="0.3">
      <c r="A56" s="45">
        <v>45170</v>
      </c>
      <c r="B56" s="100">
        <v>5.0176056338028241</v>
      </c>
      <c r="C56" s="100">
        <v>4.5686936177179893</v>
      </c>
      <c r="D56" s="100">
        <v>2.8701285703757407</v>
      </c>
    </row>
    <row r="57" spans="1:4" x14ac:dyDescent="0.3">
      <c r="A57" s="45">
        <v>45200</v>
      </c>
      <c r="B57" s="100">
        <v>3.6426712922810189</v>
      </c>
      <c r="C57" s="100">
        <v>3.606078988056538</v>
      </c>
      <c r="D57" s="100">
        <v>1.7853671548941685</v>
      </c>
    </row>
    <row r="58" spans="1:4" x14ac:dyDescent="0.3">
      <c r="A58" s="45">
        <v>45231</v>
      </c>
      <c r="B58" s="100">
        <v>2.5</v>
      </c>
      <c r="C58" s="100">
        <v>-6.2017635437150442E-2</v>
      </c>
      <c r="D58" s="100">
        <v>-6.6254683665051051</v>
      </c>
    </row>
    <row r="59" spans="1:4" x14ac:dyDescent="0.3">
      <c r="A59" s="26"/>
      <c r="B59" s="26"/>
      <c r="C59" s="26"/>
      <c r="D59" s="26"/>
    </row>
    <row r="60" spans="1:4" x14ac:dyDescent="0.3">
      <c r="A60" s="26"/>
      <c r="B60" s="26"/>
      <c r="C60" s="26"/>
      <c r="D60" s="26"/>
    </row>
    <row r="61" spans="1:4" x14ac:dyDescent="0.3">
      <c r="A61" s="26"/>
      <c r="B61" s="26"/>
      <c r="C61" s="26"/>
      <c r="D61" s="26"/>
    </row>
    <row r="62" spans="1:4" x14ac:dyDescent="0.3">
      <c r="A62" s="26"/>
      <c r="B62" s="26"/>
      <c r="C62" s="26"/>
      <c r="D62" s="26"/>
    </row>
    <row r="63" spans="1:4" x14ac:dyDescent="0.3">
      <c r="A63" s="26"/>
      <c r="B63" s="26"/>
      <c r="C63" s="26"/>
      <c r="D63" s="26"/>
    </row>
    <row r="64" spans="1:4" x14ac:dyDescent="0.3">
      <c r="A64" s="26"/>
      <c r="B64" s="26"/>
      <c r="C64" s="26"/>
      <c r="D64" s="26"/>
    </row>
    <row r="65" spans="1:4" x14ac:dyDescent="0.3">
      <c r="A65" s="26"/>
      <c r="B65" s="26"/>
      <c r="C65" s="26"/>
      <c r="D65" s="26"/>
    </row>
    <row r="66" spans="1:4" x14ac:dyDescent="0.3">
      <c r="A66" s="26"/>
      <c r="B66" s="26"/>
      <c r="C66" s="26"/>
      <c r="D66" s="26"/>
    </row>
    <row r="67" spans="1:4" x14ac:dyDescent="0.3">
      <c r="A67" s="26"/>
      <c r="B67" s="26"/>
      <c r="C67" s="26"/>
      <c r="D67" s="26"/>
    </row>
    <row r="68" spans="1:4" x14ac:dyDescent="0.3">
      <c r="A68" s="26"/>
      <c r="B68" s="26"/>
      <c r="C68" s="26"/>
      <c r="D68" s="26"/>
    </row>
    <row r="69" spans="1:4" x14ac:dyDescent="0.3">
      <c r="A69" s="26"/>
      <c r="B69" s="26"/>
      <c r="C69" s="26"/>
      <c r="D69" s="26"/>
    </row>
    <row r="70" spans="1:4" x14ac:dyDescent="0.3">
      <c r="A70" s="26"/>
      <c r="B70" s="26"/>
      <c r="C70" s="26"/>
      <c r="D70" s="26"/>
    </row>
    <row r="71" spans="1:4" x14ac:dyDescent="0.3">
      <c r="A71" s="26"/>
      <c r="B71" s="26"/>
      <c r="C71" s="26"/>
      <c r="D71" s="26"/>
    </row>
    <row r="72" spans="1:4" x14ac:dyDescent="0.3">
      <c r="A72" s="26"/>
      <c r="B72" s="26"/>
      <c r="C72" s="26"/>
      <c r="D72" s="26"/>
    </row>
    <row r="73" spans="1:4" x14ac:dyDescent="0.3">
      <c r="A73" s="26"/>
      <c r="B73" s="26"/>
      <c r="C73" s="26"/>
      <c r="D73" s="26"/>
    </row>
    <row r="74" spans="1:4" x14ac:dyDescent="0.3">
      <c r="A74" s="26"/>
      <c r="B74" s="26"/>
      <c r="C74" s="26"/>
      <c r="D74" s="26"/>
    </row>
    <row r="75" spans="1:4" x14ac:dyDescent="0.3">
      <c r="A75" s="26"/>
      <c r="B75" s="26"/>
      <c r="C75" s="26"/>
      <c r="D75" s="26"/>
    </row>
    <row r="76" spans="1:4" x14ac:dyDescent="0.3">
      <c r="A76" s="26"/>
      <c r="B76" s="26"/>
      <c r="C76" s="26"/>
      <c r="D76" s="26"/>
    </row>
    <row r="77" spans="1:4" x14ac:dyDescent="0.3">
      <c r="A77" s="26"/>
      <c r="B77" s="26"/>
      <c r="C77" s="26"/>
      <c r="D77" s="26"/>
    </row>
    <row r="78" spans="1:4" x14ac:dyDescent="0.3">
      <c r="A78" s="26"/>
      <c r="B78" s="26"/>
      <c r="C78" s="26"/>
      <c r="D78" s="26"/>
    </row>
    <row r="79" spans="1:4" x14ac:dyDescent="0.3">
      <c r="A79" s="26"/>
      <c r="B79" s="26"/>
      <c r="C79" s="26"/>
      <c r="D79" s="26"/>
    </row>
    <row r="80" spans="1:4" x14ac:dyDescent="0.3">
      <c r="A80" s="26"/>
      <c r="B80" s="26"/>
      <c r="C80" s="26"/>
      <c r="D80" s="26"/>
    </row>
    <row r="81" spans="1:4" x14ac:dyDescent="0.3">
      <c r="A81" s="26"/>
      <c r="B81" s="26"/>
      <c r="C81" s="26"/>
      <c r="D81" s="26"/>
    </row>
    <row r="82" spans="1:4" x14ac:dyDescent="0.3">
      <c r="A82" s="26"/>
      <c r="B82" s="26"/>
      <c r="C82" s="26"/>
      <c r="D82" s="26"/>
    </row>
    <row r="83" spans="1:4" x14ac:dyDescent="0.3">
      <c r="A83" s="26"/>
      <c r="B83" s="26"/>
      <c r="C83" s="26"/>
      <c r="D83" s="26"/>
    </row>
    <row r="84" spans="1:4" x14ac:dyDescent="0.3">
      <c r="A84" s="26"/>
      <c r="B84" s="26"/>
      <c r="C84" s="26"/>
      <c r="D84" s="26"/>
    </row>
    <row r="85" spans="1:4" x14ac:dyDescent="0.3">
      <c r="A85" s="26"/>
      <c r="B85" s="26"/>
      <c r="C85" s="26"/>
      <c r="D85" s="26"/>
    </row>
    <row r="86" spans="1:4" x14ac:dyDescent="0.3">
      <c r="A86" s="26"/>
      <c r="B86" s="26"/>
      <c r="C86" s="26"/>
      <c r="D86" s="26"/>
    </row>
    <row r="87" spans="1:4" x14ac:dyDescent="0.3">
      <c r="A87" s="26"/>
      <c r="B87" s="26"/>
      <c r="C87" s="26"/>
      <c r="D87" s="26"/>
    </row>
    <row r="88" spans="1:4" x14ac:dyDescent="0.3">
      <c r="A88" s="26"/>
      <c r="B88" s="26"/>
      <c r="C88" s="26"/>
      <c r="D88" s="26"/>
    </row>
    <row r="89" spans="1:4" x14ac:dyDescent="0.3">
      <c r="A89" s="26"/>
      <c r="B89" s="26"/>
      <c r="C89" s="26"/>
      <c r="D89" s="26"/>
    </row>
    <row r="90" spans="1:4" x14ac:dyDescent="0.3">
      <c r="A90" s="26"/>
      <c r="B90" s="26"/>
      <c r="C90" s="26"/>
      <c r="D90" s="26"/>
    </row>
    <row r="91" spans="1:4" x14ac:dyDescent="0.3">
      <c r="A91" s="26"/>
      <c r="B91" s="26"/>
      <c r="C91" s="26"/>
      <c r="D91" s="26"/>
    </row>
    <row r="92" spans="1:4" x14ac:dyDescent="0.3">
      <c r="A92" s="26"/>
      <c r="B92" s="26"/>
      <c r="C92" s="26"/>
      <c r="D92" s="26"/>
    </row>
    <row r="93" spans="1:4" x14ac:dyDescent="0.3">
      <c r="A93" s="26"/>
      <c r="B93" s="26"/>
      <c r="C93" s="26"/>
      <c r="D93" s="26"/>
    </row>
    <row r="94" spans="1:4" x14ac:dyDescent="0.3">
      <c r="A94" s="26"/>
      <c r="B94" s="26"/>
      <c r="C94" s="26"/>
      <c r="D94" s="26"/>
    </row>
    <row r="95" spans="1:4" x14ac:dyDescent="0.3">
      <c r="A95" s="26"/>
      <c r="B95" s="26"/>
      <c r="C95" s="26"/>
      <c r="D95" s="26"/>
    </row>
    <row r="96" spans="1:4" x14ac:dyDescent="0.3">
      <c r="A96" s="26"/>
      <c r="B96" s="26"/>
      <c r="C96" s="26"/>
      <c r="D96" s="26"/>
    </row>
    <row r="97" spans="1:4" x14ac:dyDescent="0.3">
      <c r="A97" s="26"/>
      <c r="B97" s="26"/>
      <c r="C97" s="26"/>
      <c r="D97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F113"/>
  <sheetViews>
    <sheetView workbookViewId="0">
      <selection activeCell="T34" sqref="T34"/>
    </sheetView>
  </sheetViews>
  <sheetFormatPr defaultColWidth="9.23046875" defaultRowHeight="14" x14ac:dyDescent="0.3"/>
  <cols>
    <col min="1" max="1" width="9.23046875" style="48"/>
    <col min="2" max="16384" width="9.23046875" style="26"/>
  </cols>
  <sheetData>
    <row r="1" spans="1:3" x14ac:dyDescent="0.3">
      <c r="A1" s="48" t="s">
        <v>25</v>
      </c>
    </row>
    <row r="2" spans="1:3" x14ac:dyDescent="0.3">
      <c r="A2" s="48" t="s">
        <v>548</v>
      </c>
    </row>
    <row r="4" spans="1:3" ht="56" x14ac:dyDescent="0.3">
      <c r="A4" s="26"/>
      <c r="B4" s="28" t="s">
        <v>320</v>
      </c>
      <c r="C4" s="28" t="s">
        <v>321</v>
      </c>
    </row>
    <row r="5" spans="1:3" x14ac:dyDescent="0.3">
      <c r="A5" s="45">
        <v>42005</v>
      </c>
      <c r="B5" s="63">
        <v>-0.704225352112678</v>
      </c>
      <c r="C5" s="63">
        <v>-0.70133853617312603</v>
      </c>
    </row>
    <row r="6" spans="1:3" x14ac:dyDescent="0.3">
      <c r="A6" s="45">
        <v>42036</v>
      </c>
      <c r="B6" s="63">
        <v>0.60790273556230401</v>
      </c>
      <c r="C6" s="63">
        <v>0.645198092671041</v>
      </c>
    </row>
    <row r="7" spans="1:3" x14ac:dyDescent="0.3">
      <c r="A7" s="45">
        <v>42064</v>
      </c>
      <c r="B7" s="63">
        <v>0.70493454179255</v>
      </c>
      <c r="C7" s="63">
        <v>0.56090639722244395</v>
      </c>
    </row>
    <row r="8" spans="1:3" x14ac:dyDescent="0.3">
      <c r="A8" s="45">
        <v>42095</v>
      </c>
      <c r="B8" s="63">
        <v>-9.9999999999994302E-2</v>
      </c>
      <c r="C8" s="63">
        <v>0.15930133549367101</v>
      </c>
    </row>
    <row r="9" spans="1:3" x14ac:dyDescent="0.3">
      <c r="A9" s="45">
        <v>42125</v>
      </c>
      <c r="B9" s="63">
        <v>0.50050050050049999</v>
      </c>
      <c r="C9" s="63">
        <v>0.26059359899046303</v>
      </c>
    </row>
    <row r="10" spans="1:3" x14ac:dyDescent="0.3">
      <c r="A10" s="45">
        <v>42156</v>
      </c>
      <c r="B10" s="63">
        <v>0.39840637450198302</v>
      </c>
      <c r="C10" s="63">
        <v>0.29843768992864</v>
      </c>
    </row>
    <row r="11" spans="1:3" x14ac:dyDescent="0.3">
      <c r="A11" s="45">
        <v>42186</v>
      </c>
      <c r="B11" s="63">
        <v>-0.29761904761904401</v>
      </c>
      <c r="C11" s="63">
        <v>-5.9017803099496502E-2</v>
      </c>
    </row>
    <row r="12" spans="1:3" x14ac:dyDescent="0.3">
      <c r="A12" s="45">
        <v>42217</v>
      </c>
      <c r="B12" s="63">
        <v>0.29850746268656397</v>
      </c>
      <c r="C12" s="63">
        <v>0.23730127517060001</v>
      </c>
    </row>
    <row r="13" spans="1:3" x14ac:dyDescent="0.3">
      <c r="A13" s="45">
        <v>42248</v>
      </c>
      <c r="B13" s="63">
        <v>-0.49603174603174599</v>
      </c>
      <c r="C13" s="63">
        <v>-0.41558331969481999</v>
      </c>
    </row>
    <row r="14" spans="1:3" x14ac:dyDescent="0.3">
      <c r="A14" s="45">
        <v>42278</v>
      </c>
      <c r="B14" s="63">
        <v>-0.29910269192422401</v>
      </c>
      <c r="C14" s="63">
        <v>-0.23844403625510199</v>
      </c>
    </row>
    <row r="15" spans="1:3" x14ac:dyDescent="0.3">
      <c r="A15" s="45">
        <v>42309</v>
      </c>
      <c r="B15" s="63">
        <v>-0.29999999999999699</v>
      </c>
      <c r="C15" s="63">
        <v>-0.21840445550916199</v>
      </c>
    </row>
    <row r="16" spans="1:3" x14ac:dyDescent="0.3">
      <c r="A16" s="45">
        <v>42339</v>
      </c>
      <c r="B16" s="63">
        <v>-0.10030090270813199</v>
      </c>
      <c r="C16" s="63">
        <v>-4.0631874155297697E-2</v>
      </c>
    </row>
    <row r="17" spans="1:6" x14ac:dyDescent="0.3">
      <c r="A17" s="45">
        <v>42370</v>
      </c>
      <c r="B17" s="63">
        <v>-0.903614457831316</v>
      </c>
      <c r="C17" s="63">
        <v>-0.70133853617312603</v>
      </c>
    </row>
    <row r="18" spans="1:6" x14ac:dyDescent="0.3">
      <c r="A18" s="45">
        <v>42401</v>
      </c>
      <c r="B18" s="63">
        <v>0.40526849037486401</v>
      </c>
      <c r="C18" s="63">
        <v>0.645198092671041</v>
      </c>
    </row>
    <row r="19" spans="1:6" x14ac:dyDescent="0.3">
      <c r="A19" s="45">
        <v>42430</v>
      </c>
      <c r="B19" s="63">
        <v>0.30272452068618699</v>
      </c>
      <c r="C19" s="63">
        <v>0.56090639722244395</v>
      </c>
      <c r="F19" s="48" t="s">
        <v>26</v>
      </c>
    </row>
    <row r="20" spans="1:6" x14ac:dyDescent="0.3">
      <c r="A20" s="45">
        <v>42461</v>
      </c>
      <c r="B20" s="63">
        <v>0.30181086519114397</v>
      </c>
      <c r="C20" s="63">
        <v>0.15930133549367101</v>
      </c>
      <c r="F20" s="48" t="s">
        <v>28</v>
      </c>
    </row>
    <row r="21" spans="1:6" x14ac:dyDescent="0.3">
      <c r="A21" s="45">
        <v>42491</v>
      </c>
      <c r="B21" s="63">
        <v>0.50150451354062098</v>
      </c>
      <c r="C21" s="63">
        <v>0.26059359899046303</v>
      </c>
    </row>
    <row r="22" spans="1:6" x14ac:dyDescent="0.3">
      <c r="A22" s="45">
        <v>42522</v>
      </c>
      <c r="B22" s="63">
        <v>0.69860279441118001</v>
      </c>
      <c r="C22" s="63">
        <v>0.29843768992864</v>
      </c>
    </row>
    <row r="23" spans="1:6" x14ac:dyDescent="0.3">
      <c r="A23" s="45">
        <v>42552</v>
      </c>
      <c r="B23" s="63">
        <v>-0.29732408325075399</v>
      </c>
      <c r="C23" s="63">
        <v>-5.9017803099496502E-2</v>
      </c>
    </row>
    <row r="24" spans="1:6" x14ac:dyDescent="0.3">
      <c r="A24" s="45">
        <v>42583</v>
      </c>
      <c r="B24" s="63">
        <v>-0.19880715705764199</v>
      </c>
      <c r="C24" s="63">
        <v>0.23730127517060001</v>
      </c>
    </row>
    <row r="25" spans="1:6" x14ac:dyDescent="0.3">
      <c r="A25" s="45">
        <v>42614</v>
      </c>
      <c r="B25" s="63">
        <v>-0.39840637450199701</v>
      </c>
      <c r="C25" s="63">
        <v>-0.41558331969481999</v>
      </c>
    </row>
    <row r="26" spans="1:6" x14ac:dyDescent="0.3">
      <c r="A26" s="45">
        <v>42644</v>
      </c>
      <c r="B26" s="63">
        <v>-0.40000000000000502</v>
      </c>
      <c r="C26" s="63">
        <v>-0.23844403625510199</v>
      </c>
    </row>
    <row r="27" spans="1:6" x14ac:dyDescent="0.3">
      <c r="A27" s="45">
        <v>42675</v>
      </c>
      <c r="B27" s="63">
        <v>-0.100401606425697</v>
      </c>
      <c r="C27" s="63">
        <v>-0.21840445550916199</v>
      </c>
    </row>
    <row r="28" spans="1:6" x14ac:dyDescent="0.3">
      <c r="A28" s="45">
        <v>42705</v>
      </c>
      <c r="B28" s="63">
        <v>-0.100502512562808</v>
      </c>
      <c r="C28" s="63">
        <v>-4.0631874155297697E-2</v>
      </c>
    </row>
    <row r="29" spans="1:6" x14ac:dyDescent="0.3">
      <c r="A29" s="45">
        <v>42736</v>
      </c>
      <c r="B29" s="63">
        <v>-0.50301810865191099</v>
      </c>
      <c r="C29" s="63">
        <v>-0.70133853617312603</v>
      </c>
    </row>
    <row r="30" spans="1:6" x14ac:dyDescent="0.3">
      <c r="A30" s="45">
        <v>42767</v>
      </c>
      <c r="B30" s="63">
        <v>0.50556117290192104</v>
      </c>
      <c r="C30" s="63">
        <v>0.645198092671041</v>
      </c>
    </row>
    <row r="31" spans="1:6" x14ac:dyDescent="0.3">
      <c r="A31" s="45">
        <v>42795</v>
      </c>
      <c r="B31" s="63">
        <v>0.60362173038228795</v>
      </c>
      <c r="C31" s="63">
        <v>0.56090639722244395</v>
      </c>
    </row>
    <row r="32" spans="1:6" x14ac:dyDescent="0.3">
      <c r="A32" s="45">
        <v>42826</v>
      </c>
      <c r="B32" s="63">
        <v>0.40000000000000502</v>
      </c>
      <c r="C32" s="63">
        <v>0.15930133549367101</v>
      </c>
    </row>
    <row r="33" spans="1:3" x14ac:dyDescent="0.3">
      <c r="A33" s="45">
        <v>42856</v>
      </c>
      <c r="B33" s="63">
        <v>-0.199203187250998</v>
      </c>
      <c r="C33" s="63">
        <v>0.26059359899046303</v>
      </c>
    </row>
    <row r="34" spans="1:3" x14ac:dyDescent="0.3">
      <c r="A34" s="45">
        <v>42887</v>
      </c>
      <c r="B34" s="63">
        <v>9.9800399201591103E-2</v>
      </c>
      <c r="C34" s="63">
        <v>0.29843768992864</v>
      </c>
    </row>
    <row r="35" spans="1:3" x14ac:dyDescent="0.3">
      <c r="A35" s="45">
        <v>42917</v>
      </c>
      <c r="B35" s="63">
        <v>9.9700897308084194E-2</v>
      </c>
      <c r="C35" s="63">
        <v>-5.9017803099496502E-2</v>
      </c>
    </row>
    <row r="36" spans="1:3" x14ac:dyDescent="0.3">
      <c r="A36" s="45">
        <v>42948</v>
      </c>
      <c r="B36" s="63">
        <v>0.39840637450198302</v>
      </c>
      <c r="C36" s="63">
        <v>0.23730127517060001</v>
      </c>
    </row>
    <row r="37" spans="1:3" x14ac:dyDescent="0.3">
      <c r="A37" s="45">
        <v>42979</v>
      </c>
      <c r="B37" s="63">
        <v>-0.59523809523808902</v>
      </c>
      <c r="C37" s="63">
        <v>-0.41558331969481999</v>
      </c>
    </row>
    <row r="38" spans="1:3" x14ac:dyDescent="0.3">
      <c r="A38" s="45">
        <v>43009</v>
      </c>
      <c r="B38" s="63">
        <v>-9.98003992016053E-2</v>
      </c>
      <c r="C38" s="63">
        <v>-0.23844403625510199</v>
      </c>
    </row>
    <row r="39" spans="1:3" x14ac:dyDescent="0.3">
      <c r="A39" s="45">
        <v>43040</v>
      </c>
      <c r="B39" s="63">
        <v>-9.99000999000942E-2</v>
      </c>
      <c r="C39" s="63">
        <v>-0.21840445550916199</v>
      </c>
    </row>
    <row r="40" spans="1:3" x14ac:dyDescent="0.3">
      <c r="A40" s="45">
        <v>43070</v>
      </c>
      <c r="B40" s="63">
        <v>-9.9999999999994302E-2</v>
      </c>
      <c r="C40" s="63">
        <v>-4.0631874155297697E-2</v>
      </c>
    </row>
    <row r="41" spans="1:3" x14ac:dyDescent="0.3">
      <c r="A41" s="45">
        <v>43101</v>
      </c>
      <c r="B41" s="63">
        <v>-0.70070070070070301</v>
      </c>
      <c r="C41" s="63">
        <v>-0.70133853617312603</v>
      </c>
    </row>
    <row r="42" spans="1:3" x14ac:dyDescent="0.3">
      <c r="A42" s="45">
        <v>43132</v>
      </c>
      <c r="B42" s="63">
        <v>0.90725806451612001</v>
      </c>
      <c r="C42" s="63">
        <v>0.645198092671041</v>
      </c>
    </row>
    <row r="43" spans="1:3" x14ac:dyDescent="0.3">
      <c r="A43" s="45">
        <v>43160</v>
      </c>
      <c r="B43" s="63">
        <v>0.399600399600405</v>
      </c>
      <c r="C43" s="63">
        <v>0.56090639722244395</v>
      </c>
    </row>
    <row r="44" spans="1:3" x14ac:dyDescent="0.3">
      <c r="A44" s="45">
        <v>43191</v>
      </c>
      <c r="B44" s="63">
        <v>-0.19900497512438001</v>
      </c>
      <c r="C44" s="63">
        <v>0.15930133549367101</v>
      </c>
    </row>
    <row r="45" spans="1:3" x14ac:dyDescent="0.3">
      <c r="A45" s="45">
        <v>43221</v>
      </c>
      <c r="B45" s="63">
        <v>0.598205383848463</v>
      </c>
      <c r="C45" s="63">
        <v>0.26059359899046303</v>
      </c>
    </row>
    <row r="46" spans="1:3" x14ac:dyDescent="0.3">
      <c r="A46" s="45">
        <v>43252</v>
      </c>
      <c r="B46" s="63">
        <v>9.9108027750242106E-2</v>
      </c>
      <c r="C46" s="63">
        <v>0.29843768992864</v>
      </c>
    </row>
    <row r="47" spans="1:3" x14ac:dyDescent="0.3">
      <c r="A47" s="45">
        <v>43282</v>
      </c>
      <c r="B47" s="63">
        <v>0.396039603960401</v>
      </c>
      <c r="C47" s="63">
        <v>-5.9017803099496502E-2</v>
      </c>
    </row>
    <row r="48" spans="1:3" x14ac:dyDescent="0.3">
      <c r="A48" s="45">
        <v>43313</v>
      </c>
      <c r="B48" s="63">
        <v>0.29585798816567699</v>
      </c>
      <c r="C48" s="63">
        <v>0.23730127517060001</v>
      </c>
    </row>
    <row r="49" spans="1:3" x14ac:dyDescent="0.3">
      <c r="A49" s="45">
        <v>43344</v>
      </c>
      <c r="B49" s="63">
        <v>-0.29498525073746001</v>
      </c>
      <c r="C49" s="63">
        <v>-0.41558331969481999</v>
      </c>
    </row>
    <row r="50" spans="1:3" x14ac:dyDescent="0.3">
      <c r="A50" s="45">
        <v>43374</v>
      </c>
      <c r="B50" s="63">
        <v>-0.19723865877712299</v>
      </c>
      <c r="C50" s="63">
        <v>-0.23844403625510199</v>
      </c>
    </row>
    <row r="51" spans="1:3" x14ac:dyDescent="0.3">
      <c r="A51" s="45">
        <v>43405</v>
      </c>
      <c r="B51" s="63">
        <v>-0.39525691699605298</v>
      </c>
      <c r="C51" s="63">
        <v>-0.21840445550916199</v>
      </c>
    </row>
    <row r="52" spans="1:3" x14ac:dyDescent="0.3">
      <c r="A52" s="45">
        <v>43435</v>
      </c>
      <c r="B52" s="63">
        <v>-9.9206349206343497E-2</v>
      </c>
      <c r="C52" s="63">
        <v>-4.0631874155297697E-2</v>
      </c>
    </row>
    <row r="53" spans="1:3" x14ac:dyDescent="0.3">
      <c r="A53" s="45">
        <v>43466</v>
      </c>
      <c r="B53" s="63">
        <v>-0.69513406156901902</v>
      </c>
      <c r="C53" s="63">
        <v>-0.70133853617312603</v>
      </c>
    </row>
    <row r="54" spans="1:3" x14ac:dyDescent="0.3">
      <c r="A54" s="45">
        <v>43497</v>
      </c>
      <c r="B54" s="63">
        <v>0.79999999999999705</v>
      </c>
      <c r="C54" s="63">
        <v>0.645198092671041</v>
      </c>
    </row>
    <row r="55" spans="1:3" x14ac:dyDescent="0.3">
      <c r="A55" s="45">
        <v>43525</v>
      </c>
      <c r="B55" s="63">
        <v>0.79365079365079005</v>
      </c>
      <c r="C55" s="63">
        <v>0.56090639722244395</v>
      </c>
    </row>
    <row r="56" spans="1:3" x14ac:dyDescent="0.3">
      <c r="A56" s="45">
        <v>43556</v>
      </c>
      <c r="B56" s="63">
        <v>0.39370078740157999</v>
      </c>
      <c r="C56" s="63">
        <v>0.15930133549367101</v>
      </c>
    </row>
    <row r="57" spans="1:3" x14ac:dyDescent="0.3">
      <c r="A57" s="45">
        <v>43586</v>
      </c>
      <c r="B57" s="63">
        <v>-9.8039215686268902E-2</v>
      </c>
      <c r="C57" s="63">
        <v>0.26059359899046303</v>
      </c>
    </row>
    <row r="58" spans="1:3" x14ac:dyDescent="0.3">
      <c r="A58" s="45">
        <v>43617</v>
      </c>
      <c r="B58" s="63">
        <v>0.196270853778202</v>
      </c>
      <c r="C58" s="63">
        <v>0.29843768992864</v>
      </c>
    </row>
    <row r="59" spans="1:3" x14ac:dyDescent="0.3">
      <c r="A59" s="45">
        <v>43647</v>
      </c>
      <c r="B59" s="63">
        <v>-0.195886385896169</v>
      </c>
      <c r="C59" s="63">
        <v>-5.9017803099496502E-2</v>
      </c>
    </row>
    <row r="60" spans="1:3" x14ac:dyDescent="0.3">
      <c r="A60" s="45">
        <v>43678</v>
      </c>
      <c r="B60" s="63">
        <v>0.39254170755641898</v>
      </c>
      <c r="C60" s="63">
        <v>0.23730127517060001</v>
      </c>
    </row>
    <row r="61" spans="1:3" x14ac:dyDescent="0.3">
      <c r="A61" s="45">
        <v>43709</v>
      </c>
      <c r="B61" s="63">
        <v>-0.29325513196480602</v>
      </c>
      <c r="C61" s="63">
        <v>-0.41558331969481999</v>
      </c>
    </row>
    <row r="62" spans="1:3" x14ac:dyDescent="0.3">
      <c r="A62" s="45">
        <v>43739</v>
      </c>
      <c r="B62" s="63">
        <v>-0.19607843137255099</v>
      </c>
      <c r="C62" s="63">
        <v>-0.23844403625510199</v>
      </c>
    </row>
    <row r="63" spans="1:3" x14ac:dyDescent="0.3">
      <c r="A63" s="45">
        <v>43770</v>
      </c>
      <c r="B63" s="63">
        <v>-0.196463654223971</v>
      </c>
      <c r="C63" s="63">
        <v>-0.21840445550916199</v>
      </c>
    </row>
    <row r="64" spans="1:3" x14ac:dyDescent="0.3">
      <c r="A64" s="45">
        <v>43800</v>
      </c>
      <c r="B64" s="63">
        <v>0.19685039370078999</v>
      </c>
      <c r="C64" s="63">
        <v>-4.0631874155297697E-2</v>
      </c>
    </row>
    <row r="65" spans="1:3" x14ac:dyDescent="0.3">
      <c r="A65" s="45">
        <v>43831</v>
      </c>
      <c r="B65" s="63">
        <v>-0.68762278978389202</v>
      </c>
      <c r="C65" s="63">
        <v>-0.70133853617312603</v>
      </c>
    </row>
    <row r="66" spans="1:3" x14ac:dyDescent="0.3">
      <c r="A66" s="45">
        <v>43862</v>
      </c>
      <c r="B66" s="63">
        <v>0.59347181008902905</v>
      </c>
      <c r="C66" s="63">
        <v>0.645198092671041</v>
      </c>
    </row>
    <row r="67" spans="1:3" x14ac:dyDescent="0.3">
      <c r="A67" s="45">
        <v>43891</v>
      </c>
      <c r="B67" s="63">
        <v>0.39331366764994202</v>
      </c>
      <c r="C67" s="63">
        <v>0.56090639722244395</v>
      </c>
    </row>
    <row r="68" spans="1:3" x14ac:dyDescent="0.3">
      <c r="A68" s="45">
        <v>43922</v>
      </c>
      <c r="B68" s="63">
        <v>-0.39177277179235198</v>
      </c>
      <c r="C68" s="63">
        <v>0.15930133549367101</v>
      </c>
    </row>
    <row r="69" spans="1:3" x14ac:dyDescent="0.3">
      <c r="A69" s="45">
        <v>43952</v>
      </c>
      <c r="B69" s="63">
        <v>-0.58997050147493402</v>
      </c>
      <c r="C69" s="63">
        <v>0.26059359899046303</v>
      </c>
    </row>
    <row r="70" spans="1:3" x14ac:dyDescent="0.3">
      <c r="A70" s="45">
        <v>43983</v>
      </c>
      <c r="B70" s="63">
        <v>0.39564787339268598</v>
      </c>
      <c r="C70" s="63">
        <v>0.29843768992864</v>
      </c>
    </row>
    <row r="71" spans="1:3" x14ac:dyDescent="0.3">
      <c r="A71" s="45">
        <v>44013</v>
      </c>
      <c r="B71" s="63">
        <v>-0.19704433497537199</v>
      </c>
      <c r="C71" s="63">
        <v>-5.9017803099496502E-2</v>
      </c>
    </row>
    <row r="72" spans="1:3" x14ac:dyDescent="0.3">
      <c r="A72" s="45">
        <v>44044</v>
      </c>
      <c r="B72" s="63">
        <v>-9.8716683119441498E-2</v>
      </c>
      <c r="C72" s="63">
        <v>0.23730127517060001</v>
      </c>
    </row>
    <row r="73" spans="1:3" x14ac:dyDescent="0.3">
      <c r="A73" s="45">
        <v>44075</v>
      </c>
      <c r="B73" s="63">
        <v>-0.39525691699605298</v>
      </c>
      <c r="C73" s="63">
        <v>-0.41558331969481999</v>
      </c>
    </row>
    <row r="74" spans="1:3" x14ac:dyDescent="0.3">
      <c r="A74" s="45">
        <v>44105</v>
      </c>
      <c r="B74" s="63">
        <v>-0.49603174603174599</v>
      </c>
      <c r="C74" s="63">
        <v>-0.23844403625510199</v>
      </c>
    </row>
    <row r="75" spans="1:3" x14ac:dyDescent="0.3">
      <c r="A75" s="45">
        <v>44136</v>
      </c>
      <c r="B75" s="63">
        <v>0.29910269192422401</v>
      </c>
      <c r="C75" s="63">
        <v>-0.21840445550916199</v>
      </c>
    </row>
    <row r="76" spans="1:3" x14ac:dyDescent="0.3">
      <c r="A76" s="45">
        <v>44166</v>
      </c>
      <c r="B76" s="63">
        <v>0.198807157057656</v>
      </c>
      <c r="C76" s="63">
        <v>-4.0631874155297697E-2</v>
      </c>
    </row>
    <row r="77" spans="1:3" x14ac:dyDescent="0.3">
      <c r="A77" s="45">
        <v>44197</v>
      </c>
      <c r="B77" s="63">
        <v>0.19841269841270101</v>
      </c>
      <c r="C77" s="63">
        <v>-0.70133853617312603</v>
      </c>
    </row>
    <row r="78" spans="1:3" x14ac:dyDescent="0.3">
      <c r="A78" s="45">
        <v>44228</v>
      </c>
      <c r="B78" s="63">
        <v>0.29702970297029402</v>
      </c>
      <c r="C78" s="63">
        <v>0.645198092671041</v>
      </c>
    </row>
    <row r="79" spans="1:3" x14ac:dyDescent="0.3">
      <c r="A79" s="45">
        <v>44256</v>
      </c>
      <c r="B79" s="63">
        <v>0.88845014807502998</v>
      </c>
      <c r="C79" s="63">
        <v>0.56090639722244395</v>
      </c>
    </row>
    <row r="80" spans="1:3" x14ac:dyDescent="0.3">
      <c r="A80" s="45">
        <v>44287</v>
      </c>
      <c r="B80" s="63">
        <v>0.58708414872797798</v>
      </c>
      <c r="C80" s="63">
        <v>0.15930133549367101</v>
      </c>
    </row>
    <row r="81" spans="1:3" x14ac:dyDescent="0.3">
      <c r="A81" s="45">
        <v>44317</v>
      </c>
      <c r="B81" s="63">
        <v>0.19455252918288199</v>
      </c>
      <c r="C81" s="63">
        <v>0.26059359899046303</v>
      </c>
    </row>
    <row r="82" spans="1:3" x14ac:dyDescent="0.3">
      <c r="A82" s="45">
        <v>44348</v>
      </c>
      <c r="B82" s="63">
        <v>9.7087378640771105E-2</v>
      </c>
      <c r="C82" s="63">
        <v>0.29843768992864</v>
      </c>
    </row>
    <row r="83" spans="1:3" x14ac:dyDescent="0.3">
      <c r="A83" s="45">
        <v>44378</v>
      </c>
      <c r="B83" s="63">
        <v>0.38797284190107201</v>
      </c>
      <c r="C83" s="63">
        <v>-5.9017803099496502E-2</v>
      </c>
    </row>
    <row r="84" spans="1:3" x14ac:dyDescent="0.3">
      <c r="A84" s="45">
        <v>44409</v>
      </c>
      <c r="B84" s="63">
        <v>0.67632850241546105</v>
      </c>
      <c r="C84" s="63">
        <v>0.23730127517060001</v>
      </c>
    </row>
    <row r="85" spans="1:3" x14ac:dyDescent="0.3">
      <c r="A85" s="45">
        <v>44440</v>
      </c>
      <c r="B85" s="63">
        <v>0.38387715930901201</v>
      </c>
      <c r="C85" s="63">
        <v>-0.41558331969481999</v>
      </c>
    </row>
    <row r="86" spans="1:3" x14ac:dyDescent="0.3">
      <c r="A86" s="45">
        <v>44470</v>
      </c>
      <c r="B86" s="63">
        <v>0.76481835564054601</v>
      </c>
      <c r="C86" s="63">
        <v>-0.23844403625510199</v>
      </c>
    </row>
    <row r="87" spans="1:3" x14ac:dyDescent="0.3">
      <c r="A87" s="45">
        <v>44501</v>
      </c>
      <c r="B87" s="63">
        <v>0.56925996204933005</v>
      </c>
      <c r="C87" s="63">
        <v>-0.21840445550916199</v>
      </c>
    </row>
    <row r="88" spans="1:3" x14ac:dyDescent="0.3">
      <c r="A88" s="45">
        <v>44531</v>
      </c>
      <c r="B88" s="63">
        <v>0.47169811320754701</v>
      </c>
      <c r="C88" s="63">
        <v>-4.0631874155297697E-2</v>
      </c>
    </row>
    <row r="89" spans="1:3" x14ac:dyDescent="0.3">
      <c r="A89" s="45">
        <v>44562</v>
      </c>
      <c r="B89" s="63">
        <v>-0.37558685446009898</v>
      </c>
      <c r="C89" s="63">
        <v>-0.70133853617312603</v>
      </c>
    </row>
    <row r="90" spans="1:3" x14ac:dyDescent="0.3">
      <c r="A90" s="45">
        <v>44593</v>
      </c>
      <c r="B90" s="63">
        <v>0.94250706880301605</v>
      </c>
      <c r="C90" s="63">
        <v>0.645198092671041</v>
      </c>
    </row>
    <row r="91" spans="1:3" x14ac:dyDescent="0.3">
      <c r="A91" s="45">
        <v>44621</v>
      </c>
      <c r="B91" s="63">
        <v>2.05415499533146</v>
      </c>
      <c r="C91" s="63">
        <v>0.56090639722244395</v>
      </c>
    </row>
    <row r="92" spans="1:3" x14ac:dyDescent="0.3">
      <c r="A92" s="45">
        <v>44652</v>
      </c>
      <c r="B92" s="63">
        <v>0.91491308325708998</v>
      </c>
      <c r="C92" s="63">
        <v>0.15930133549367101</v>
      </c>
    </row>
    <row r="93" spans="1:3" x14ac:dyDescent="0.3">
      <c r="A93" s="45">
        <v>44682</v>
      </c>
      <c r="B93" s="63">
        <v>1.0879419764279199</v>
      </c>
      <c r="C93" s="63">
        <v>0.26059359899046303</v>
      </c>
    </row>
    <row r="94" spans="1:3" x14ac:dyDescent="0.3">
      <c r="A94" s="45">
        <v>44713</v>
      </c>
      <c r="B94" s="63">
        <v>1.3452914798206199</v>
      </c>
      <c r="C94" s="63">
        <v>0.29843768992864</v>
      </c>
    </row>
    <row r="95" spans="1:3" x14ac:dyDescent="0.3">
      <c r="A95" s="45">
        <v>44743</v>
      </c>
      <c r="B95" s="63">
        <v>0.35398230088496002</v>
      </c>
      <c r="C95" s="63">
        <v>-5.9017803099496502E-2</v>
      </c>
    </row>
    <row r="96" spans="1:3" x14ac:dyDescent="0.3">
      <c r="A96" s="45">
        <v>44774</v>
      </c>
      <c r="B96" s="63">
        <v>0.176366843033499</v>
      </c>
      <c r="C96" s="63">
        <v>0.23730127517060001</v>
      </c>
    </row>
    <row r="97" spans="1:3" x14ac:dyDescent="0.3">
      <c r="A97" s="45">
        <v>44805</v>
      </c>
      <c r="B97" s="63">
        <v>0</v>
      </c>
      <c r="C97" s="63">
        <v>-0.41558331969481999</v>
      </c>
    </row>
    <row r="98" spans="1:3" x14ac:dyDescent="0.3">
      <c r="A98" s="45">
        <v>44835</v>
      </c>
      <c r="B98" s="63">
        <v>1.4964788732394301</v>
      </c>
      <c r="C98" s="63">
        <v>-0.23844403625510199</v>
      </c>
    </row>
    <row r="99" spans="1:3" x14ac:dyDescent="0.3">
      <c r="A99" s="45">
        <v>44866</v>
      </c>
      <c r="B99" s="63">
        <v>0.17346053772766901</v>
      </c>
      <c r="C99" s="63">
        <v>-0.21840445550916199</v>
      </c>
    </row>
    <row r="100" spans="1:3" x14ac:dyDescent="0.3">
      <c r="A100" s="45">
        <v>44896</v>
      </c>
      <c r="B100" s="63">
        <v>-0.259740259740257</v>
      </c>
      <c r="C100" s="63">
        <v>-4.0631874155297697E-2</v>
      </c>
    </row>
    <row r="101" spans="1:3" x14ac:dyDescent="0.3">
      <c r="A101" s="45">
        <v>44927</v>
      </c>
      <c r="B101" s="63">
        <v>-0.95486111111111804</v>
      </c>
      <c r="C101" s="63">
        <v>-0.70133853617312603</v>
      </c>
    </row>
    <row r="102" spans="1:3" x14ac:dyDescent="0.3">
      <c r="A102" s="45">
        <v>44958</v>
      </c>
      <c r="B102" s="63">
        <v>1.48992112182296</v>
      </c>
      <c r="C102" s="63">
        <v>0.645198092671041</v>
      </c>
    </row>
    <row r="103" spans="1:3" x14ac:dyDescent="0.3">
      <c r="A103" s="45">
        <v>44986</v>
      </c>
      <c r="B103" s="63">
        <v>0.94991364421416902</v>
      </c>
      <c r="C103" s="63">
        <v>0.56090639722244395</v>
      </c>
    </row>
    <row r="104" spans="1:3" x14ac:dyDescent="0.3">
      <c r="A104" s="45">
        <v>45017</v>
      </c>
      <c r="B104" s="63">
        <v>0.25662959794696</v>
      </c>
      <c r="C104" s="63">
        <v>0.15930133549367101</v>
      </c>
    </row>
    <row r="105" spans="1:3" x14ac:dyDescent="0.3">
      <c r="A105" s="45">
        <v>45047</v>
      </c>
      <c r="B105" s="63">
        <v>0.25597269624573099</v>
      </c>
      <c r="C105" s="63">
        <v>0.26059359899046303</v>
      </c>
    </row>
    <row r="106" spans="1:3" x14ac:dyDescent="0.3">
      <c r="A106" s="45">
        <v>45078</v>
      </c>
      <c r="B106" s="63">
        <v>0.76595744680851496</v>
      </c>
      <c r="C106" s="63">
        <v>0.29843768992864</v>
      </c>
    </row>
    <row r="107" spans="1:3" x14ac:dyDescent="0.3">
      <c r="A107" s="45">
        <v>45108</v>
      </c>
      <c r="B107" s="63">
        <v>0.16891891891890901</v>
      </c>
      <c r="C107" s="63">
        <v>-5.9017803099496502E-2</v>
      </c>
    </row>
    <row r="108" spans="1:3" x14ac:dyDescent="0.3">
      <c r="A108" s="45">
        <v>45139</v>
      </c>
      <c r="B108" s="63">
        <v>0.50590219224284005</v>
      </c>
      <c r="C108" s="63">
        <v>0.23730127517060001</v>
      </c>
    </row>
    <row r="109" spans="1:3" x14ac:dyDescent="0.3">
      <c r="A109" s="45">
        <v>45170</v>
      </c>
      <c r="B109" s="63">
        <v>8.3892617449659604E-2</v>
      </c>
      <c r="C109" s="63">
        <v>-0.41558331969481999</v>
      </c>
    </row>
    <row r="110" spans="1:3" x14ac:dyDescent="0.3">
      <c r="A110" s="45">
        <v>45200</v>
      </c>
      <c r="B110" s="63">
        <v>0.167644593461863</v>
      </c>
      <c r="C110" s="63">
        <v>-0.23844403625510199</v>
      </c>
    </row>
    <row r="111" spans="1:3" x14ac:dyDescent="0.3">
      <c r="A111" s="45">
        <v>45231</v>
      </c>
      <c r="B111" s="63">
        <v>-0.9</v>
      </c>
      <c r="C111" s="63">
        <v>-0.21840445550916199</v>
      </c>
    </row>
    <row r="112" spans="1:3" x14ac:dyDescent="0.3">
      <c r="A112" s="45">
        <v>45261</v>
      </c>
      <c r="B112" s="63"/>
      <c r="C112" s="63">
        <v>-4.0631874155297697E-2</v>
      </c>
    </row>
    <row r="113" spans="2:3" x14ac:dyDescent="0.3">
      <c r="B113" s="63"/>
      <c r="C113" s="63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H77"/>
  <sheetViews>
    <sheetView zoomScaleNormal="100" workbookViewId="0">
      <selection activeCell="S33" sqref="S33"/>
    </sheetView>
  </sheetViews>
  <sheetFormatPr defaultColWidth="9.23046875" defaultRowHeight="14" x14ac:dyDescent="0.3"/>
  <cols>
    <col min="1" max="16384" width="9.23046875" style="23"/>
  </cols>
  <sheetData>
    <row r="1" spans="1:5" x14ac:dyDescent="0.3">
      <c r="A1" s="23" t="s">
        <v>29</v>
      </c>
    </row>
    <row r="2" spans="1:5" x14ac:dyDescent="0.3">
      <c r="A2" s="23" t="s">
        <v>549</v>
      </c>
    </row>
    <row r="4" spans="1:5" x14ac:dyDescent="0.3">
      <c r="A4" s="50"/>
      <c r="B4" s="50"/>
      <c r="C4" s="50"/>
      <c r="D4" s="50" t="s">
        <v>322</v>
      </c>
      <c r="E4" s="50"/>
    </row>
    <row r="5" spans="1:5" x14ac:dyDescent="0.3">
      <c r="A5" s="50"/>
      <c r="B5" s="50" t="s">
        <v>323</v>
      </c>
      <c r="C5" s="50" t="s">
        <v>324</v>
      </c>
      <c r="D5" s="50" t="s">
        <v>323</v>
      </c>
      <c r="E5" s="50" t="s">
        <v>324</v>
      </c>
    </row>
    <row r="6" spans="1:5" x14ac:dyDescent="0.3">
      <c r="A6" s="50"/>
      <c r="B6" s="50" t="s">
        <v>325</v>
      </c>
      <c r="C6" s="50" t="s">
        <v>325</v>
      </c>
      <c r="D6" s="50" t="s">
        <v>325</v>
      </c>
      <c r="E6" s="50" t="s">
        <v>325</v>
      </c>
    </row>
    <row r="7" spans="1:5" x14ac:dyDescent="0.3">
      <c r="A7" s="50"/>
      <c r="B7" s="50" t="s">
        <v>327</v>
      </c>
      <c r="C7" s="50" t="s">
        <v>327</v>
      </c>
      <c r="D7" s="50"/>
      <c r="E7" s="50"/>
    </row>
    <row r="8" spans="1:5" x14ac:dyDescent="0.3">
      <c r="A8" s="51">
        <v>43101</v>
      </c>
      <c r="B8" s="50">
        <v>103.7</v>
      </c>
      <c r="C8" s="50">
        <v>99.2</v>
      </c>
      <c r="D8" s="50"/>
      <c r="E8" s="50"/>
    </row>
    <row r="9" spans="1:5" x14ac:dyDescent="0.3">
      <c r="A9" s="51">
        <v>43132</v>
      </c>
      <c r="B9" s="50">
        <v>104.15</v>
      </c>
      <c r="C9" s="50">
        <v>101.1</v>
      </c>
      <c r="D9" s="50"/>
      <c r="E9" s="50"/>
    </row>
    <row r="10" spans="1:5" x14ac:dyDescent="0.3">
      <c r="A10" s="51">
        <v>43160</v>
      </c>
      <c r="B10" s="50">
        <v>103.07</v>
      </c>
      <c r="C10" s="50">
        <v>101.1</v>
      </c>
      <c r="D10" s="50"/>
      <c r="E10" s="50"/>
    </row>
    <row r="11" spans="1:5" x14ac:dyDescent="0.3">
      <c r="A11" s="51">
        <v>43191</v>
      </c>
      <c r="B11" s="50">
        <v>102.25</v>
      </c>
      <c r="C11" s="50">
        <v>101.1</v>
      </c>
      <c r="D11" s="50"/>
      <c r="E11" s="50"/>
    </row>
    <row r="12" spans="1:5" x14ac:dyDescent="0.3">
      <c r="A12" s="51">
        <v>43221</v>
      </c>
      <c r="B12" s="50">
        <v>103.16</v>
      </c>
      <c r="C12" s="50">
        <v>101.1</v>
      </c>
      <c r="D12" s="50"/>
      <c r="E12" s="50"/>
    </row>
    <row r="13" spans="1:5" x14ac:dyDescent="0.3">
      <c r="A13" s="51">
        <v>43252</v>
      </c>
      <c r="B13" s="50">
        <v>103.46</v>
      </c>
      <c r="C13" s="50">
        <v>101.1</v>
      </c>
      <c r="D13" s="50"/>
      <c r="E13" s="50"/>
    </row>
    <row r="14" spans="1:5" x14ac:dyDescent="0.3">
      <c r="A14" s="51">
        <v>43282</v>
      </c>
      <c r="B14" s="50">
        <v>104.68</v>
      </c>
      <c r="C14" s="50">
        <v>102</v>
      </c>
      <c r="D14" s="50"/>
      <c r="E14" s="50"/>
    </row>
    <row r="15" spans="1:5" x14ac:dyDescent="0.3">
      <c r="A15" s="51">
        <v>43313</v>
      </c>
      <c r="B15" s="50">
        <v>105.14</v>
      </c>
      <c r="C15" s="50">
        <v>107.1</v>
      </c>
      <c r="D15" s="50"/>
      <c r="E15" s="50"/>
    </row>
    <row r="16" spans="1:5" x14ac:dyDescent="0.3">
      <c r="A16" s="51">
        <v>43344</v>
      </c>
      <c r="B16" s="50">
        <v>105.65</v>
      </c>
      <c r="C16" s="50">
        <v>107.1</v>
      </c>
      <c r="D16" s="50"/>
      <c r="E16" s="50"/>
    </row>
    <row r="17" spans="1:5" x14ac:dyDescent="0.3">
      <c r="A17" s="51">
        <v>43374</v>
      </c>
      <c r="B17" s="50">
        <v>106.52</v>
      </c>
      <c r="C17" s="50">
        <v>101.8</v>
      </c>
      <c r="D17" s="50"/>
      <c r="E17" s="50"/>
    </row>
    <row r="18" spans="1:5" x14ac:dyDescent="0.3">
      <c r="A18" s="51">
        <v>43405</v>
      </c>
      <c r="B18" s="50">
        <v>106.63</v>
      </c>
      <c r="C18" s="50">
        <v>101.8</v>
      </c>
      <c r="D18" s="50"/>
      <c r="E18" s="50"/>
    </row>
    <row r="19" spans="1:5" x14ac:dyDescent="0.3">
      <c r="A19" s="51">
        <v>43435</v>
      </c>
      <c r="B19" s="50">
        <v>106.51</v>
      </c>
      <c r="C19" s="50">
        <v>102.7</v>
      </c>
      <c r="D19" s="50"/>
      <c r="E19" s="50"/>
    </row>
    <row r="20" spans="1:5" x14ac:dyDescent="0.3">
      <c r="A20" s="51">
        <v>43466</v>
      </c>
      <c r="B20" s="50">
        <v>107.97</v>
      </c>
      <c r="C20" s="50">
        <v>103.2</v>
      </c>
      <c r="D20" s="49">
        <v>4.1176470588235148</v>
      </c>
      <c r="E20" s="49">
        <v>4.0322580645161255</v>
      </c>
    </row>
    <row r="21" spans="1:5" x14ac:dyDescent="0.3">
      <c r="A21" s="51">
        <v>43497</v>
      </c>
      <c r="B21" s="50">
        <v>107.33</v>
      </c>
      <c r="C21" s="50">
        <v>103.2</v>
      </c>
      <c r="D21" s="49">
        <v>3.0532885261641773</v>
      </c>
      <c r="E21" s="49">
        <v>2.0771513353115889</v>
      </c>
    </row>
    <row r="22" spans="1:5" x14ac:dyDescent="0.3">
      <c r="A22" s="51">
        <v>43525</v>
      </c>
      <c r="B22" s="50">
        <v>106.85</v>
      </c>
      <c r="C22" s="50">
        <v>104</v>
      </c>
      <c r="D22" s="49">
        <v>3.6674104977199917</v>
      </c>
      <c r="E22" s="49">
        <v>2.8684470820969477</v>
      </c>
    </row>
    <row r="23" spans="1:5" x14ac:dyDescent="0.3">
      <c r="A23" s="51">
        <v>43556</v>
      </c>
      <c r="B23" s="50">
        <v>106.35</v>
      </c>
      <c r="C23" s="50">
        <v>106.3</v>
      </c>
      <c r="D23" s="49">
        <v>4.0097799511002341</v>
      </c>
      <c r="E23" s="49">
        <v>5.143422354104854</v>
      </c>
    </row>
    <row r="24" spans="1:5" x14ac:dyDescent="0.3">
      <c r="A24" s="51">
        <v>43586</v>
      </c>
      <c r="B24" s="50">
        <v>105.87</v>
      </c>
      <c r="C24" s="50">
        <v>106.3</v>
      </c>
      <c r="D24" s="49">
        <v>2.6269872043427789</v>
      </c>
      <c r="E24" s="49">
        <v>5.143422354104854</v>
      </c>
    </row>
    <row r="25" spans="1:5" x14ac:dyDescent="0.3">
      <c r="A25" s="51">
        <v>43617</v>
      </c>
      <c r="B25" s="50">
        <v>107.03</v>
      </c>
      <c r="C25" s="50">
        <v>106.3</v>
      </c>
      <c r="D25" s="49">
        <v>3.4506089309878307</v>
      </c>
      <c r="E25" s="49">
        <v>5.143422354104854</v>
      </c>
    </row>
    <row r="26" spans="1:5" x14ac:dyDescent="0.3">
      <c r="A26" s="51">
        <v>43647</v>
      </c>
      <c r="B26" s="50">
        <v>107.38</v>
      </c>
      <c r="C26" s="50">
        <v>106.3</v>
      </c>
      <c r="D26" s="49">
        <v>2.5792892625143171</v>
      </c>
      <c r="E26" s="49">
        <v>4.2156862745098111</v>
      </c>
    </row>
    <row r="27" spans="1:5" x14ac:dyDescent="0.3">
      <c r="A27" s="51">
        <v>43678</v>
      </c>
      <c r="B27" s="50">
        <v>107.24</v>
      </c>
      <c r="C27" s="50">
        <v>106.3</v>
      </c>
      <c r="D27" s="49">
        <v>1.9973368841544659</v>
      </c>
      <c r="E27" s="49">
        <v>-0.74696545284780314</v>
      </c>
    </row>
    <row r="28" spans="1:5" x14ac:dyDescent="0.3">
      <c r="A28" s="51">
        <v>43709</v>
      </c>
      <c r="B28" s="50">
        <v>107.05</v>
      </c>
      <c r="C28" s="50">
        <v>106.3</v>
      </c>
      <c r="D28" s="49">
        <v>1.325130146710829</v>
      </c>
      <c r="E28" s="49">
        <v>-0.74696545284780314</v>
      </c>
    </row>
    <row r="29" spans="1:5" x14ac:dyDescent="0.3">
      <c r="A29" s="51">
        <v>43739</v>
      </c>
      <c r="B29" s="50">
        <v>107.84</v>
      </c>
      <c r="C29" s="50">
        <v>106</v>
      </c>
      <c r="D29" s="49">
        <v>1.23920390536989</v>
      </c>
      <c r="E29" s="49">
        <v>4.1257367387033339</v>
      </c>
    </row>
    <row r="30" spans="1:5" x14ac:dyDescent="0.3">
      <c r="A30" s="51">
        <v>43770</v>
      </c>
      <c r="B30" s="50">
        <v>107.72</v>
      </c>
      <c r="C30" s="50">
        <v>106</v>
      </c>
      <c r="D30" s="49">
        <v>1.0222263903216788</v>
      </c>
      <c r="E30" s="49">
        <v>4.1257367387033339</v>
      </c>
    </row>
    <row r="31" spans="1:5" x14ac:dyDescent="0.3">
      <c r="A31" s="51">
        <v>43800</v>
      </c>
      <c r="B31" s="50">
        <v>107.06</v>
      </c>
      <c r="C31" s="50">
        <v>106</v>
      </c>
      <c r="D31" s="49">
        <v>0.51638343817481669</v>
      </c>
      <c r="E31" s="49">
        <v>3.213242453748788</v>
      </c>
    </row>
    <row r="32" spans="1:5" x14ac:dyDescent="0.3">
      <c r="A32" s="51">
        <v>43831</v>
      </c>
      <c r="B32" s="50">
        <v>107.06</v>
      </c>
      <c r="C32" s="50">
        <v>106</v>
      </c>
      <c r="D32" s="49">
        <v>-0.84282671112345664</v>
      </c>
      <c r="E32" s="49">
        <v>2.7131782945736482</v>
      </c>
    </row>
    <row r="33" spans="1:8" x14ac:dyDescent="0.3">
      <c r="A33" s="51">
        <v>43862</v>
      </c>
      <c r="B33" s="50">
        <v>107.05</v>
      </c>
      <c r="C33" s="50">
        <v>106</v>
      </c>
      <c r="D33" s="49">
        <v>-0.26087766700829684</v>
      </c>
      <c r="E33" s="49">
        <v>2.7131782945736482</v>
      </c>
    </row>
    <row r="34" spans="1:8" x14ac:dyDescent="0.3">
      <c r="A34" s="51">
        <v>43891</v>
      </c>
      <c r="B34" s="50">
        <v>105.94</v>
      </c>
      <c r="C34" s="50">
        <v>106</v>
      </c>
      <c r="D34" s="49">
        <v>-0.85166120729994743</v>
      </c>
      <c r="E34" s="49">
        <v>1.9230769230769162</v>
      </c>
      <c r="H34" s="23" t="s">
        <v>30</v>
      </c>
    </row>
    <row r="35" spans="1:8" x14ac:dyDescent="0.3">
      <c r="A35" s="51">
        <v>43922</v>
      </c>
      <c r="B35" s="50">
        <v>103.86</v>
      </c>
      <c r="C35" s="50">
        <v>104.7</v>
      </c>
      <c r="D35" s="49">
        <v>-2.3413258110014046</v>
      </c>
      <c r="E35" s="49">
        <v>-1.5051740357478804</v>
      </c>
    </row>
    <row r="36" spans="1:8" x14ac:dyDescent="0.3">
      <c r="A36" s="51">
        <v>43952</v>
      </c>
      <c r="B36" s="50">
        <v>103.63</v>
      </c>
      <c r="C36" s="50">
        <v>103.6</v>
      </c>
      <c r="D36" s="49">
        <v>-2.115802399168798</v>
      </c>
      <c r="E36" s="49">
        <v>-2.539981185324558</v>
      </c>
    </row>
    <row r="37" spans="1:8" x14ac:dyDescent="0.3">
      <c r="A37" s="51">
        <v>43983</v>
      </c>
      <c r="B37" s="50">
        <v>104.59</v>
      </c>
      <c r="C37" s="50">
        <v>103.4</v>
      </c>
      <c r="D37" s="49">
        <v>-2.2797346538353747</v>
      </c>
      <c r="E37" s="49">
        <v>-2.7281279397930347</v>
      </c>
    </row>
    <row r="38" spans="1:8" x14ac:dyDescent="0.3">
      <c r="A38" s="51">
        <v>44013</v>
      </c>
      <c r="B38" s="50">
        <v>104.57</v>
      </c>
      <c r="C38" s="50">
        <v>103.4</v>
      </c>
      <c r="D38" s="49">
        <v>-2.6168746507729601</v>
      </c>
      <c r="E38" s="49">
        <v>-2.7281279397930347</v>
      </c>
    </row>
    <row r="39" spans="1:8" x14ac:dyDescent="0.3">
      <c r="A39" s="51">
        <v>44044</v>
      </c>
      <c r="B39" s="50">
        <v>105.37</v>
      </c>
      <c r="C39" s="50">
        <v>103.4</v>
      </c>
      <c r="D39" s="49">
        <v>-1.7437523312196834</v>
      </c>
      <c r="E39" s="49">
        <v>-2.7281279397930347</v>
      </c>
    </row>
    <row r="40" spans="1:8" x14ac:dyDescent="0.3">
      <c r="A40" s="51">
        <v>44075</v>
      </c>
      <c r="B40" s="50">
        <v>105.95</v>
      </c>
      <c r="C40" s="50">
        <v>103.4</v>
      </c>
      <c r="D40" s="49">
        <v>-1.0275572162540825</v>
      </c>
      <c r="E40" s="49">
        <v>-2.7281279397930347</v>
      </c>
    </row>
    <row r="41" spans="1:8" x14ac:dyDescent="0.3">
      <c r="A41" s="51">
        <v>44105</v>
      </c>
      <c r="B41" s="50">
        <v>106.53</v>
      </c>
      <c r="C41" s="50">
        <v>110.1</v>
      </c>
      <c r="D41" s="49">
        <v>-1.2147626112759657</v>
      </c>
      <c r="E41" s="49">
        <v>3.8679245283018915</v>
      </c>
    </row>
    <row r="42" spans="1:8" x14ac:dyDescent="0.3">
      <c r="A42" s="51">
        <v>44136</v>
      </c>
      <c r="B42" s="50">
        <v>107.1</v>
      </c>
      <c r="C42" s="50">
        <v>110.1</v>
      </c>
      <c r="D42" s="49">
        <v>-0.57556628295581946</v>
      </c>
      <c r="E42" s="49">
        <v>3.8679245283018915</v>
      </c>
    </row>
    <row r="43" spans="1:8" x14ac:dyDescent="0.3">
      <c r="A43" s="51">
        <v>44166</v>
      </c>
      <c r="B43" s="50">
        <v>107.45</v>
      </c>
      <c r="C43" s="50">
        <v>110.1</v>
      </c>
      <c r="D43" s="49">
        <v>0.36428171118998431</v>
      </c>
      <c r="E43" s="49">
        <v>3.8679245283018915</v>
      </c>
    </row>
    <row r="44" spans="1:8" x14ac:dyDescent="0.3">
      <c r="A44" s="51">
        <v>44197</v>
      </c>
      <c r="B44" s="50">
        <v>110.26</v>
      </c>
      <c r="C44" s="50">
        <v>110.1</v>
      </c>
      <c r="D44" s="49">
        <v>2.9889781430973317</v>
      </c>
      <c r="E44" s="49">
        <v>3.8679245283018915</v>
      </c>
    </row>
    <row r="45" spans="1:8" x14ac:dyDescent="0.3">
      <c r="A45" s="51">
        <v>44228</v>
      </c>
      <c r="B45" s="50">
        <v>107.78</v>
      </c>
      <c r="C45" s="50">
        <v>110.1</v>
      </c>
      <c r="D45" s="49">
        <v>0.68192433442317846</v>
      </c>
      <c r="E45" s="49">
        <v>3.8679245283018915</v>
      </c>
    </row>
    <row r="46" spans="1:8" x14ac:dyDescent="0.3">
      <c r="A46" s="51">
        <v>44256</v>
      </c>
      <c r="B46" s="50">
        <v>109.38</v>
      </c>
      <c r="C46" s="50">
        <v>110.1</v>
      </c>
      <c r="D46" s="49">
        <v>3.2471210118935279</v>
      </c>
      <c r="E46" s="49">
        <v>3.8679245283018915</v>
      </c>
    </row>
    <row r="47" spans="1:8" x14ac:dyDescent="0.3">
      <c r="A47" s="51">
        <v>44287</v>
      </c>
      <c r="B47" s="50">
        <v>111.55</v>
      </c>
      <c r="C47" s="50">
        <v>113.3</v>
      </c>
      <c r="D47" s="49">
        <v>7.4041979587906814</v>
      </c>
      <c r="E47" s="49">
        <v>8.2139446036294075</v>
      </c>
    </row>
    <row r="48" spans="1:8" x14ac:dyDescent="0.3">
      <c r="A48" s="51">
        <v>44317</v>
      </c>
      <c r="B48" s="50">
        <v>111.93</v>
      </c>
      <c r="C48" s="50">
        <v>113.3</v>
      </c>
      <c r="D48" s="49">
        <v>8.0092637267200839</v>
      </c>
      <c r="E48" s="49">
        <v>9.3629343629343609</v>
      </c>
    </row>
    <row r="49" spans="1:5" x14ac:dyDescent="0.3">
      <c r="A49" s="51">
        <v>44348</v>
      </c>
      <c r="B49" s="50">
        <v>113.25</v>
      </c>
      <c r="C49" s="50">
        <v>113.3</v>
      </c>
      <c r="D49" s="49">
        <v>8.2799502820537274</v>
      </c>
      <c r="E49" s="49">
        <v>9.5744680851063801</v>
      </c>
    </row>
    <row r="50" spans="1:5" x14ac:dyDescent="0.3">
      <c r="A50" s="51">
        <v>44378</v>
      </c>
      <c r="B50" s="50">
        <v>112.82</v>
      </c>
      <c r="C50" s="50">
        <v>115.1</v>
      </c>
      <c r="D50" s="49">
        <v>7.8894520416945557</v>
      </c>
      <c r="E50" s="49">
        <v>11.315280464216615</v>
      </c>
    </row>
    <row r="51" spans="1:5" x14ac:dyDescent="0.3">
      <c r="A51" s="51">
        <v>44409</v>
      </c>
      <c r="B51" s="50">
        <v>115.13</v>
      </c>
      <c r="C51" s="50">
        <v>122.9</v>
      </c>
      <c r="D51" s="49">
        <v>9.2625984625605007</v>
      </c>
      <c r="E51" s="49">
        <v>18.858800773694394</v>
      </c>
    </row>
    <row r="52" spans="1:5" x14ac:dyDescent="0.3">
      <c r="A52" s="51">
        <v>44440</v>
      </c>
      <c r="B52" s="50">
        <v>117.41</v>
      </c>
      <c r="C52" s="50">
        <v>124.6</v>
      </c>
      <c r="D52" s="49">
        <v>10.816422840962714</v>
      </c>
      <c r="E52" s="49">
        <v>20.502901353965175</v>
      </c>
    </row>
    <row r="53" spans="1:5" x14ac:dyDescent="0.3">
      <c r="A53" s="51">
        <v>44470</v>
      </c>
      <c r="B53" s="50">
        <v>122.44</v>
      </c>
      <c r="C53" s="50">
        <v>127</v>
      </c>
      <c r="D53" s="49">
        <v>14.934760161456872</v>
      </c>
      <c r="E53" s="49">
        <v>15.349682107175312</v>
      </c>
    </row>
    <row r="54" spans="1:5" x14ac:dyDescent="0.3">
      <c r="A54" s="51">
        <v>44501</v>
      </c>
      <c r="B54" s="50">
        <v>125.94</v>
      </c>
      <c r="C54" s="50">
        <v>133.1</v>
      </c>
      <c r="D54" s="49">
        <v>17.591036414565831</v>
      </c>
      <c r="E54" s="49">
        <v>20.890099909173475</v>
      </c>
    </row>
    <row r="55" spans="1:5" x14ac:dyDescent="0.3">
      <c r="A55" s="51">
        <v>44531</v>
      </c>
      <c r="B55" s="50">
        <v>131.49</v>
      </c>
      <c r="C55" s="50">
        <v>134.69999999999999</v>
      </c>
      <c r="D55" s="49">
        <v>22.373196835737552</v>
      </c>
      <c r="E55" s="49">
        <v>22.343324250681196</v>
      </c>
    </row>
    <row r="56" spans="1:5" x14ac:dyDescent="0.3">
      <c r="A56" s="51">
        <v>44562</v>
      </c>
      <c r="B56" s="50">
        <v>140.07</v>
      </c>
      <c r="C56" s="50">
        <v>134.69999999999999</v>
      </c>
      <c r="D56" s="49">
        <v>27.036096499183728</v>
      </c>
      <c r="E56" s="49">
        <v>22.343324250681196</v>
      </c>
    </row>
    <row r="57" spans="1:5" x14ac:dyDescent="0.3">
      <c r="A57" s="51">
        <v>44593</v>
      </c>
      <c r="B57" s="50">
        <v>144.31</v>
      </c>
      <c r="C57" s="50">
        <v>134.69999999999999</v>
      </c>
      <c r="D57" s="49">
        <v>33.893115605863791</v>
      </c>
      <c r="E57" s="49">
        <v>22.343324250681196</v>
      </c>
    </row>
    <row r="58" spans="1:5" x14ac:dyDescent="0.3">
      <c r="A58" s="51">
        <v>44621</v>
      </c>
      <c r="B58" s="50">
        <v>153.76</v>
      </c>
      <c r="C58" s="50">
        <v>134.69999999999999</v>
      </c>
      <c r="D58" s="49">
        <v>40.57414518193454</v>
      </c>
      <c r="E58" s="49">
        <v>22.343324250681196</v>
      </c>
    </row>
    <row r="59" spans="1:5" x14ac:dyDescent="0.3">
      <c r="A59" s="51">
        <v>44652</v>
      </c>
      <c r="B59" s="50">
        <v>147.16</v>
      </c>
      <c r="C59" s="50">
        <v>144.9</v>
      </c>
      <c r="D59" s="49">
        <v>31.922904527117879</v>
      </c>
      <c r="E59" s="49">
        <v>27.890556045895853</v>
      </c>
    </row>
    <row r="60" spans="1:5" x14ac:dyDescent="0.3">
      <c r="A60" s="51">
        <v>44682</v>
      </c>
      <c r="B60" s="50">
        <v>147.43</v>
      </c>
      <c r="C60" s="50">
        <v>159.80000000000001</v>
      </c>
      <c r="D60" s="49">
        <v>31.716251228446346</v>
      </c>
      <c r="E60" s="49">
        <v>41.041482789055614</v>
      </c>
    </row>
    <row r="61" spans="1:5" x14ac:dyDescent="0.3">
      <c r="A61" s="51">
        <v>44713</v>
      </c>
      <c r="B61" s="50">
        <v>150.08000000000001</v>
      </c>
      <c r="C61" s="50">
        <v>159.80000000000001</v>
      </c>
      <c r="D61" s="49">
        <v>32.520971302428258</v>
      </c>
      <c r="E61" s="49">
        <v>41.041482789055614</v>
      </c>
    </row>
    <row r="62" spans="1:5" x14ac:dyDescent="0.3">
      <c r="A62" s="51">
        <v>44743</v>
      </c>
      <c r="B62" s="50">
        <v>152.5</v>
      </c>
      <c r="C62" s="50">
        <v>161</v>
      </c>
      <c r="D62" s="49">
        <v>35.171068959404359</v>
      </c>
      <c r="E62" s="49">
        <v>39.878366637706343</v>
      </c>
    </row>
    <row r="63" spans="1:5" x14ac:dyDescent="0.3">
      <c r="A63" s="51">
        <v>44774</v>
      </c>
      <c r="B63" s="50">
        <v>160.63999999999999</v>
      </c>
      <c r="C63" s="50">
        <v>169.8</v>
      </c>
      <c r="D63" s="49">
        <v>39.529227829410218</v>
      </c>
      <c r="E63" s="49">
        <v>38.16110659072416</v>
      </c>
    </row>
    <row r="64" spans="1:5" x14ac:dyDescent="0.3">
      <c r="A64" s="51">
        <v>44805</v>
      </c>
      <c r="B64" s="50">
        <v>163.51</v>
      </c>
      <c r="C64" s="50">
        <v>169.8</v>
      </c>
      <c r="D64" s="49">
        <v>39.264117196150238</v>
      </c>
      <c r="E64" s="49">
        <v>36.276083467094722</v>
      </c>
    </row>
    <row r="65" spans="1:5" x14ac:dyDescent="0.3">
      <c r="A65" s="51">
        <v>44835</v>
      </c>
      <c r="B65" s="50">
        <v>177.86</v>
      </c>
      <c r="C65" s="50">
        <v>217.5</v>
      </c>
      <c r="D65" s="49">
        <v>45.262985952303183</v>
      </c>
      <c r="E65" s="49">
        <v>71.259842519685051</v>
      </c>
    </row>
    <row r="66" spans="1:5" x14ac:dyDescent="0.3">
      <c r="A66" s="51">
        <v>44866</v>
      </c>
      <c r="B66" s="50">
        <v>175.55</v>
      </c>
      <c r="C66" s="50">
        <v>217.5</v>
      </c>
      <c r="D66" s="49">
        <v>39.391773860568534</v>
      </c>
      <c r="E66" s="49">
        <v>63.41096919609317</v>
      </c>
    </row>
    <row r="67" spans="1:5" x14ac:dyDescent="0.3">
      <c r="A67" s="51">
        <v>44896</v>
      </c>
      <c r="B67" s="50">
        <v>173.72</v>
      </c>
      <c r="C67" s="50">
        <v>219.2</v>
      </c>
      <c r="D67" s="49">
        <v>32.116510761274618</v>
      </c>
      <c r="E67" s="49">
        <v>62.731997030438016</v>
      </c>
    </row>
    <row r="68" spans="1:5" x14ac:dyDescent="0.3">
      <c r="A68" s="51">
        <v>44927</v>
      </c>
      <c r="B68" s="50">
        <v>165.64</v>
      </c>
      <c r="C68" s="50">
        <v>219.2</v>
      </c>
      <c r="D68" s="49">
        <v>18.255158135218096</v>
      </c>
      <c r="E68" s="49">
        <v>62.731997030438016</v>
      </c>
    </row>
    <row r="69" spans="1:5" x14ac:dyDescent="0.3">
      <c r="A69" s="51">
        <v>44958</v>
      </c>
      <c r="B69" s="50">
        <v>166.99</v>
      </c>
      <c r="C69" s="50">
        <v>219.2</v>
      </c>
      <c r="D69" s="49">
        <v>15.716166585822201</v>
      </c>
      <c r="E69" s="49">
        <v>62.731997030438016</v>
      </c>
    </row>
    <row r="70" spans="1:5" x14ac:dyDescent="0.3">
      <c r="A70" s="51">
        <v>44986</v>
      </c>
      <c r="B70" s="50">
        <v>160.69999999999999</v>
      </c>
      <c r="C70" s="50">
        <v>219.2</v>
      </c>
      <c r="D70" s="49">
        <v>4.5135275754422555</v>
      </c>
      <c r="E70" s="49">
        <v>62.731997030438016</v>
      </c>
    </row>
    <row r="71" spans="1:5" x14ac:dyDescent="0.3">
      <c r="A71" s="51">
        <v>45017</v>
      </c>
      <c r="B71" s="50">
        <v>156.31</v>
      </c>
      <c r="C71" s="50">
        <v>219.2</v>
      </c>
      <c r="D71" s="49">
        <v>6.2177222071215121</v>
      </c>
      <c r="E71" s="49">
        <v>51.276742581090382</v>
      </c>
    </row>
    <row r="72" spans="1:5" x14ac:dyDescent="0.3">
      <c r="A72" s="51">
        <v>45047</v>
      </c>
      <c r="B72" s="50">
        <v>155.12</v>
      </c>
      <c r="C72" s="50">
        <v>215.1</v>
      </c>
      <c r="D72" s="49">
        <v>5.2160347283456643</v>
      </c>
      <c r="E72" s="49">
        <v>34.60575719649561</v>
      </c>
    </row>
    <row r="73" spans="1:5" x14ac:dyDescent="0.3">
      <c r="A73" s="51">
        <v>45078</v>
      </c>
      <c r="B73" s="50">
        <v>151.99</v>
      </c>
      <c r="C73" s="50">
        <v>215.1</v>
      </c>
      <c r="D73" s="49">
        <v>1.272654584221744</v>
      </c>
      <c r="E73" s="49">
        <v>34.60575719649561</v>
      </c>
    </row>
    <row r="74" spans="1:5" x14ac:dyDescent="0.3">
      <c r="A74" s="51">
        <v>45108</v>
      </c>
      <c r="B74" s="50">
        <v>151.57</v>
      </c>
      <c r="C74" s="50">
        <v>212.3</v>
      </c>
      <c r="D74" s="49">
        <v>-0.60983606557377668</v>
      </c>
      <c r="E74" s="49">
        <v>31.863354037267079</v>
      </c>
    </row>
    <row r="75" spans="1:5" x14ac:dyDescent="0.3">
      <c r="A75" s="51">
        <v>45139</v>
      </c>
      <c r="B75" s="50">
        <v>153.52000000000001</v>
      </c>
      <c r="C75" s="50">
        <v>212.3</v>
      </c>
      <c r="D75" s="49">
        <v>-4.4322709163346463</v>
      </c>
      <c r="E75" s="49">
        <v>25.029446407538281</v>
      </c>
    </row>
    <row r="76" spans="1:5" x14ac:dyDescent="0.3">
      <c r="A76" s="51">
        <v>45170</v>
      </c>
      <c r="B76" s="50">
        <v>154.04</v>
      </c>
      <c r="C76" s="50">
        <v>209.7</v>
      </c>
      <c r="D76" s="49">
        <v>-5.7916946975720141</v>
      </c>
      <c r="E76" s="49">
        <v>23.498233215547693</v>
      </c>
    </row>
    <row r="77" spans="1:5" x14ac:dyDescent="0.3">
      <c r="A77" s="51">
        <v>45200</v>
      </c>
      <c r="B77" s="50">
        <v>153.03</v>
      </c>
      <c r="C77" s="50">
        <v>206</v>
      </c>
      <c r="D77" s="49">
        <v>-13.960418306533228</v>
      </c>
      <c r="E77" s="49">
        <v>-5.2873563218390762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H76"/>
  <sheetViews>
    <sheetView zoomScaleNormal="100" workbookViewId="0">
      <selection activeCell="G6" sqref="G6"/>
    </sheetView>
  </sheetViews>
  <sheetFormatPr defaultColWidth="9.23046875" defaultRowHeight="14" x14ac:dyDescent="0.3"/>
  <cols>
    <col min="1" max="16384" width="9.23046875" style="23"/>
  </cols>
  <sheetData>
    <row r="1" spans="1:5" x14ac:dyDescent="0.3">
      <c r="A1" s="23" t="s">
        <v>29</v>
      </c>
    </row>
    <row r="2" spans="1:5" x14ac:dyDescent="0.3">
      <c r="A2" s="23" t="s">
        <v>550</v>
      </c>
    </row>
    <row r="4" spans="1:5" x14ac:dyDescent="0.3">
      <c r="A4" s="50"/>
      <c r="B4" s="50" t="s">
        <v>323</v>
      </c>
      <c r="C4" s="50" t="s">
        <v>324</v>
      </c>
      <c r="D4" s="50" t="s">
        <v>323</v>
      </c>
      <c r="E4" s="50" t="s">
        <v>324</v>
      </c>
    </row>
    <row r="5" spans="1:5" x14ac:dyDescent="0.3">
      <c r="A5" s="50"/>
      <c r="B5" s="50" t="s">
        <v>326</v>
      </c>
      <c r="C5" s="50" t="s">
        <v>326</v>
      </c>
      <c r="D5" s="50" t="s">
        <v>326</v>
      </c>
      <c r="E5" s="50" t="s">
        <v>326</v>
      </c>
    </row>
    <row r="6" spans="1:5" x14ac:dyDescent="0.3">
      <c r="A6" s="50"/>
      <c r="B6" s="50" t="s">
        <v>327</v>
      </c>
      <c r="C6" s="50" t="s">
        <v>327</v>
      </c>
      <c r="D6" s="50"/>
      <c r="E6" s="50"/>
    </row>
    <row r="7" spans="1:5" x14ac:dyDescent="0.3">
      <c r="A7" s="51">
        <v>43101</v>
      </c>
      <c r="B7" s="50">
        <v>98</v>
      </c>
      <c r="C7" s="50">
        <v>97</v>
      </c>
      <c r="D7" s="50"/>
      <c r="E7" s="50"/>
    </row>
    <row r="8" spans="1:5" x14ac:dyDescent="0.3">
      <c r="A8" s="51">
        <v>43132</v>
      </c>
      <c r="B8" s="50">
        <v>98.13</v>
      </c>
      <c r="C8" s="50">
        <v>97</v>
      </c>
      <c r="D8" s="50"/>
      <c r="E8" s="50"/>
    </row>
    <row r="9" spans="1:5" x14ac:dyDescent="0.3">
      <c r="A9" s="51">
        <v>43160</v>
      </c>
      <c r="B9" s="50">
        <v>97.67</v>
      </c>
      <c r="C9" s="50">
        <v>97</v>
      </c>
      <c r="D9" s="50"/>
      <c r="E9" s="50"/>
    </row>
    <row r="10" spans="1:5" x14ac:dyDescent="0.3">
      <c r="A10" s="51">
        <v>43191</v>
      </c>
      <c r="B10" s="50">
        <v>96.02</v>
      </c>
      <c r="C10" s="50">
        <v>97</v>
      </c>
      <c r="D10" s="50"/>
      <c r="E10" s="50"/>
    </row>
    <row r="11" spans="1:5" x14ac:dyDescent="0.3">
      <c r="A11" s="51">
        <v>43221</v>
      </c>
      <c r="B11" s="50">
        <v>96.01</v>
      </c>
      <c r="C11" s="50">
        <v>97</v>
      </c>
      <c r="D11" s="50"/>
      <c r="E11" s="50"/>
    </row>
    <row r="12" spans="1:5" x14ac:dyDescent="0.3">
      <c r="A12" s="51">
        <v>43252</v>
      </c>
      <c r="B12" s="50">
        <v>96.21</v>
      </c>
      <c r="C12" s="50">
        <v>97</v>
      </c>
      <c r="D12" s="50"/>
      <c r="E12" s="50"/>
    </row>
    <row r="13" spans="1:5" x14ac:dyDescent="0.3">
      <c r="A13" s="51">
        <v>43282</v>
      </c>
      <c r="B13" s="50">
        <v>99.44</v>
      </c>
      <c r="C13" s="50">
        <v>98.6</v>
      </c>
      <c r="D13" s="50"/>
      <c r="E13" s="50"/>
    </row>
    <row r="14" spans="1:5" x14ac:dyDescent="0.3">
      <c r="A14" s="51">
        <v>43313</v>
      </c>
      <c r="B14" s="50">
        <v>99.6</v>
      </c>
      <c r="C14" s="50">
        <v>103.8</v>
      </c>
      <c r="D14" s="50"/>
      <c r="E14" s="50"/>
    </row>
    <row r="15" spans="1:5" x14ac:dyDescent="0.3">
      <c r="A15" s="51">
        <v>43344</v>
      </c>
      <c r="B15" s="50">
        <v>99.85</v>
      </c>
      <c r="C15" s="50">
        <v>103.8</v>
      </c>
      <c r="D15" s="50"/>
      <c r="E15" s="50"/>
    </row>
    <row r="16" spans="1:5" x14ac:dyDescent="0.3">
      <c r="A16" s="51">
        <v>43374</v>
      </c>
      <c r="B16" s="50">
        <v>102.62</v>
      </c>
      <c r="C16" s="50">
        <v>103.8</v>
      </c>
      <c r="D16" s="50"/>
      <c r="E16" s="50"/>
    </row>
    <row r="17" spans="1:5" x14ac:dyDescent="0.3">
      <c r="A17" s="51">
        <v>43405</v>
      </c>
      <c r="B17" s="50">
        <v>103.67</v>
      </c>
      <c r="C17" s="50">
        <v>104.4</v>
      </c>
      <c r="D17" s="50"/>
      <c r="E17" s="50"/>
    </row>
    <row r="18" spans="1:5" x14ac:dyDescent="0.3">
      <c r="A18" s="51">
        <v>43435</v>
      </c>
      <c r="B18" s="50">
        <v>103.35</v>
      </c>
      <c r="C18" s="50">
        <v>105.4</v>
      </c>
      <c r="D18" s="50"/>
      <c r="E18" s="50"/>
    </row>
    <row r="19" spans="1:5" x14ac:dyDescent="0.3">
      <c r="A19" s="51">
        <v>43466</v>
      </c>
      <c r="B19" s="50">
        <v>104.37</v>
      </c>
      <c r="C19" s="50">
        <v>105.8</v>
      </c>
      <c r="D19" s="49">
        <v>6.4999999999999947</v>
      </c>
      <c r="E19" s="49">
        <v>9.0721649484535973</v>
      </c>
    </row>
    <row r="20" spans="1:5" x14ac:dyDescent="0.3">
      <c r="A20" s="51">
        <v>43497</v>
      </c>
      <c r="B20" s="50">
        <v>104.43</v>
      </c>
      <c r="C20" s="50">
        <v>105.8</v>
      </c>
      <c r="D20" s="49">
        <v>6.4200550290431257</v>
      </c>
      <c r="E20" s="49">
        <v>9.0721649484535973</v>
      </c>
    </row>
    <row r="21" spans="1:5" x14ac:dyDescent="0.3">
      <c r="A21" s="51">
        <v>43525</v>
      </c>
      <c r="B21" s="50">
        <v>104.46</v>
      </c>
      <c r="C21" s="50">
        <v>106.9</v>
      </c>
      <c r="D21" s="49">
        <v>6.9519811610525117</v>
      </c>
      <c r="E21" s="49">
        <v>10.206185567010317</v>
      </c>
    </row>
    <row r="22" spans="1:5" x14ac:dyDescent="0.3">
      <c r="A22" s="51">
        <v>43556</v>
      </c>
      <c r="B22" s="50">
        <v>101.68</v>
      </c>
      <c r="C22" s="50">
        <v>107.7</v>
      </c>
      <c r="D22" s="49">
        <v>5.8946052905644697</v>
      </c>
      <c r="E22" s="49">
        <v>11.030927835051552</v>
      </c>
    </row>
    <row r="23" spans="1:5" x14ac:dyDescent="0.3">
      <c r="A23" s="51">
        <v>43586</v>
      </c>
      <c r="B23" s="50">
        <v>101.55</v>
      </c>
      <c r="C23" s="50">
        <v>107.7</v>
      </c>
      <c r="D23" s="49">
        <v>5.7702322674721307</v>
      </c>
      <c r="E23" s="49">
        <v>11.030927835051552</v>
      </c>
    </row>
    <row r="24" spans="1:5" x14ac:dyDescent="0.3">
      <c r="A24" s="51">
        <v>43617</v>
      </c>
      <c r="B24" s="50">
        <v>101.45</v>
      </c>
      <c r="C24" s="50">
        <v>107.7</v>
      </c>
      <c r="D24" s="49">
        <v>5.4464192911339859</v>
      </c>
      <c r="E24" s="49">
        <v>11.030927835051552</v>
      </c>
    </row>
    <row r="25" spans="1:5" x14ac:dyDescent="0.3">
      <c r="A25" s="51">
        <v>43647</v>
      </c>
      <c r="B25" s="50">
        <v>99.11</v>
      </c>
      <c r="C25" s="50">
        <v>107.7</v>
      </c>
      <c r="D25" s="49">
        <v>-0.33185840707964376</v>
      </c>
      <c r="E25" s="49">
        <v>9.2292089249492939</v>
      </c>
    </row>
    <row r="26" spans="1:5" x14ac:dyDescent="0.3">
      <c r="A26" s="51">
        <v>43678</v>
      </c>
      <c r="B26" s="50">
        <v>99.02</v>
      </c>
      <c r="C26" s="50">
        <v>107.7</v>
      </c>
      <c r="D26" s="49">
        <v>-0.58232931726907022</v>
      </c>
      <c r="E26" s="49">
        <v>3.7572254335260125</v>
      </c>
    </row>
    <row r="27" spans="1:5" x14ac:dyDescent="0.3">
      <c r="A27" s="51">
        <v>43709</v>
      </c>
      <c r="B27" s="50">
        <v>98.94</v>
      </c>
      <c r="C27" s="50">
        <v>107.7</v>
      </c>
      <c r="D27" s="49">
        <v>-0.91136705057586198</v>
      </c>
      <c r="E27" s="49">
        <v>3.7572254335260125</v>
      </c>
    </row>
    <row r="28" spans="1:5" x14ac:dyDescent="0.3">
      <c r="A28" s="51">
        <v>43739</v>
      </c>
      <c r="B28" s="50">
        <v>99.43</v>
      </c>
      <c r="C28" s="50">
        <v>105.8</v>
      </c>
      <c r="D28" s="49">
        <v>-3.1085558370687938</v>
      </c>
      <c r="E28" s="49">
        <v>1.9267822736030782</v>
      </c>
    </row>
    <row r="29" spans="1:5" x14ac:dyDescent="0.3">
      <c r="A29" s="51">
        <v>43770</v>
      </c>
      <c r="B29" s="50">
        <v>99.97</v>
      </c>
      <c r="C29" s="50">
        <v>105.8</v>
      </c>
      <c r="D29" s="49">
        <v>-3.5690170734060001</v>
      </c>
      <c r="E29" s="49">
        <v>1.3409961685823646</v>
      </c>
    </row>
    <row r="30" spans="1:5" x14ac:dyDescent="0.3">
      <c r="A30" s="51">
        <v>43800</v>
      </c>
      <c r="B30" s="50">
        <v>100.22</v>
      </c>
      <c r="C30" s="50">
        <v>105.8</v>
      </c>
      <c r="D30" s="49">
        <v>-3.028543783260762</v>
      </c>
      <c r="E30" s="49">
        <v>0.37950664136621182</v>
      </c>
    </row>
    <row r="31" spans="1:5" x14ac:dyDescent="0.3">
      <c r="A31" s="51">
        <v>43831</v>
      </c>
      <c r="B31" s="50">
        <v>100.9</v>
      </c>
      <c r="C31" s="50">
        <v>105.8</v>
      </c>
      <c r="D31" s="49">
        <v>-3.3247101657564393</v>
      </c>
      <c r="E31" s="49">
        <v>0</v>
      </c>
    </row>
    <row r="32" spans="1:5" x14ac:dyDescent="0.3">
      <c r="A32" s="51">
        <v>43862</v>
      </c>
      <c r="B32" s="50">
        <v>100.56</v>
      </c>
      <c r="C32" s="50">
        <v>105.8</v>
      </c>
      <c r="D32" s="49">
        <v>-3.7058316575696693</v>
      </c>
      <c r="E32" s="49">
        <v>0</v>
      </c>
    </row>
    <row r="33" spans="1:8" x14ac:dyDescent="0.3">
      <c r="A33" s="51">
        <v>43891</v>
      </c>
      <c r="B33" s="50">
        <v>99.98</v>
      </c>
      <c r="C33" s="50">
        <v>105.8</v>
      </c>
      <c r="D33" s="49">
        <v>-4.2887229561554552</v>
      </c>
      <c r="E33" s="49">
        <v>-1.0289990645463098</v>
      </c>
      <c r="H33" s="23" t="s">
        <v>30</v>
      </c>
    </row>
    <row r="34" spans="1:8" x14ac:dyDescent="0.3">
      <c r="A34" s="51">
        <v>43922</v>
      </c>
      <c r="B34" s="50">
        <v>96.82</v>
      </c>
      <c r="C34" s="50">
        <v>104</v>
      </c>
      <c r="D34" s="49">
        <v>-4.7797010228166954</v>
      </c>
      <c r="E34" s="49">
        <v>-3.4354688950789303</v>
      </c>
    </row>
    <row r="35" spans="1:8" x14ac:dyDescent="0.3">
      <c r="A35" s="51">
        <v>43952</v>
      </c>
      <c r="B35" s="50">
        <v>96.58</v>
      </c>
      <c r="C35" s="50">
        <v>101.3</v>
      </c>
      <c r="D35" s="49">
        <v>-4.8941408173313601</v>
      </c>
      <c r="E35" s="49">
        <v>-5.9424326833797618</v>
      </c>
    </row>
    <row r="36" spans="1:8" x14ac:dyDescent="0.3">
      <c r="A36" s="51">
        <v>43983</v>
      </c>
      <c r="B36" s="50">
        <v>96.39</v>
      </c>
      <c r="C36" s="50">
        <v>100.5</v>
      </c>
      <c r="D36" s="49">
        <v>-4.9876786594381439</v>
      </c>
      <c r="E36" s="49">
        <v>-6.6852367688022269</v>
      </c>
    </row>
    <row r="37" spans="1:8" x14ac:dyDescent="0.3">
      <c r="A37" s="51">
        <v>44013</v>
      </c>
      <c r="B37" s="50">
        <v>94.17</v>
      </c>
      <c r="C37" s="50">
        <v>100.5</v>
      </c>
      <c r="D37" s="49">
        <v>-4.9843608112198563</v>
      </c>
      <c r="E37" s="49">
        <v>-6.6852367688022269</v>
      </c>
    </row>
    <row r="38" spans="1:8" x14ac:dyDescent="0.3">
      <c r="A38" s="51">
        <v>44044</v>
      </c>
      <c r="B38" s="50">
        <v>94.19</v>
      </c>
      <c r="C38" s="50">
        <v>100.7</v>
      </c>
      <c r="D38" s="49">
        <v>-4.877802464148651</v>
      </c>
      <c r="E38" s="49">
        <v>-6.4995357474466058</v>
      </c>
    </row>
    <row r="39" spans="1:8" x14ac:dyDescent="0.3">
      <c r="A39" s="51">
        <v>44075</v>
      </c>
      <c r="B39" s="50">
        <v>94.18</v>
      </c>
      <c r="C39" s="50">
        <v>100.8</v>
      </c>
      <c r="D39" s="49">
        <v>-4.8109965635738767</v>
      </c>
      <c r="E39" s="49">
        <v>-6.406685236768805</v>
      </c>
    </row>
    <row r="40" spans="1:8" x14ac:dyDescent="0.3">
      <c r="A40" s="51">
        <v>44105</v>
      </c>
      <c r="B40" s="50">
        <v>95.98</v>
      </c>
      <c r="C40" s="50">
        <v>100.8</v>
      </c>
      <c r="D40" s="49">
        <v>-3.4697777330785495</v>
      </c>
      <c r="E40" s="49">
        <v>-4.7258979206049156</v>
      </c>
    </row>
    <row r="41" spans="1:8" x14ac:dyDescent="0.3">
      <c r="A41" s="51">
        <v>44136</v>
      </c>
      <c r="B41" s="50">
        <v>96.37</v>
      </c>
      <c r="C41" s="50">
        <v>100.3</v>
      </c>
      <c r="D41" s="49">
        <v>-3.6010803240972278</v>
      </c>
      <c r="E41" s="49">
        <v>-5.1984877126654112</v>
      </c>
    </row>
    <row r="42" spans="1:8" x14ac:dyDescent="0.3">
      <c r="A42" s="51">
        <v>44166</v>
      </c>
      <c r="B42" s="50">
        <v>96.66</v>
      </c>
      <c r="C42" s="50">
        <v>100.3</v>
      </c>
      <c r="D42" s="49">
        <v>-3.5521851925763293</v>
      </c>
      <c r="E42" s="49">
        <v>-5.1984877126654112</v>
      </c>
    </row>
    <row r="43" spans="1:8" x14ac:dyDescent="0.3">
      <c r="A43" s="51">
        <v>44197</v>
      </c>
      <c r="B43" s="50">
        <v>99.31</v>
      </c>
      <c r="C43" s="50">
        <v>100.4</v>
      </c>
      <c r="D43" s="49">
        <v>-1.5758176412289382</v>
      </c>
      <c r="E43" s="49">
        <v>-5.1039697542533009</v>
      </c>
    </row>
    <row r="44" spans="1:8" x14ac:dyDescent="0.3">
      <c r="A44" s="51">
        <v>44228</v>
      </c>
      <c r="B44" s="50">
        <v>99.94</v>
      </c>
      <c r="C44" s="50">
        <v>100.4</v>
      </c>
      <c r="D44" s="49">
        <v>-0.61654733492443325</v>
      </c>
      <c r="E44" s="49">
        <v>-5.1039697542533009</v>
      </c>
    </row>
    <row r="45" spans="1:8" x14ac:dyDescent="0.3">
      <c r="A45" s="51">
        <v>44256</v>
      </c>
      <c r="B45" s="50">
        <v>100.76</v>
      </c>
      <c r="C45" s="50">
        <v>100.4</v>
      </c>
      <c r="D45" s="49">
        <v>0.78015603120624721</v>
      </c>
      <c r="E45" s="49">
        <v>-5.1039697542533009</v>
      </c>
    </row>
    <row r="46" spans="1:8" x14ac:dyDescent="0.3">
      <c r="A46" s="51">
        <v>44287</v>
      </c>
      <c r="B46" s="50">
        <v>101.14</v>
      </c>
      <c r="C46" s="50">
        <v>101.8</v>
      </c>
      <c r="D46" s="49">
        <v>4.4618880396612326</v>
      </c>
      <c r="E46" s="49">
        <v>-2.115384615384619</v>
      </c>
    </row>
    <row r="47" spans="1:8" x14ac:dyDescent="0.3">
      <c r="A47" s="51">
        <v>44317</v>
      </c>
      <c r="B47" s="50">
        <v>101.37</v>
      </c>
      <c r="C47" s="50">
        <v>103.9</v>
      </c>
      <c r="D47" s="49">
        <v>4.9596189687305836</v>
      </c>
      <c r="E47" s="49">
        <v>2.5666337611056411</v>
      </c>
    </row>
    <row r="48" spans="1:8" x14ac:dyDescent="0.3">
      <c r="A48" s="51">
        <v>44348</v>
      </c>
      <c r="B48" s="50">
        <v>102.26</v>
      </c>
      <c r="C48" s="50">
        <v>103.9</v>
      </c>
      <c r="D48" s="49">
        <v>6.089843344745316</v>
      </c>
      <c r="E48" s="49">
        <v>3.3830845771144258</v>
      </c>
    </row>
    <row r="49" spans="1:5" x14ac:dyDescent="0.3">
      <c r="A49" s="51">
        <v>44378</v>
      </c>
      <c r="B49" s="50">
        <v>107.13</v>
      </c>
      <c r="C49" s="50">
        <v>105.5</v>
      </c>
      <c r="D49" s="49">
        <v>13.762344695762984</v>
      </c>
      <c r="E49" s="49">
        <v>4.9751243781094523</v>
      </c>
    </row>
    <row r="50" spans="1:5" x14ac:dyDescent="0.3">
      <c r="A50" s="51">
        <v>44409</v>
      </c>
      <c r="B50" s="50">
        <v>108.38</v>
      </c>
      <c r="C50" s="50">
        <v>112.8</v>
      </c>
      <c r="D50" s="49">
        <v>15.065293555579151</v>
      </c>
      <c r="E50" s="49">
        <v>12.015888778550131</v>
      </c>
    </row>
    <row r="51" spans="1:5" x14ac:dyDescent="0.3">
      <c r="A51" s="51">
        <v>44440</v>
      </c>
      <c r="B51" s="50">
        <v>110.08</v>
      </c>
      <c r="C51" s="50">
        <v>115</v>
      </c>
      <c r="D51" s="49">
        <v>16.882565300488416</v>
      </c>
      <c r="E51" s="49">
        <v>14.087301587301582</v>
      </c>
    </row>
    <row r="52" spans="1:5" x14ac:dyDescent="0.3">
      <c r="A52" s="51">
        <v>44470</v>
      </c>
      <c r="B52" s="50">
        <v>118.03</v>
      </c>
      <c r="C52" s="50">
        <v>123.5</v>
      </c>
      <c r="D52" s="49">
        <v>22.973536153365281</v>
      </c>
      <c r="E52" s="49">
        <v>22.51984126984128</v>
      </c>
    </row>
    <row r="53" spans="1:5" x14ac:dyDescent="0.3">
      <c r="A53" s="51">
        <v>44501</v>
      </c>
      <c r="B53" s="50">
        <v>122.51</v>
      </c>
      <c r="C53" s="50">
        <v>126.6</v>
      </c>
      <c r="D53" s="49">
        <v>27.12462384559511</v>
      </c>
      <c r="E53" s="49">
        <v>26.221335992023921</v>
      </c>
    </row>
    <row r="54" spans="1:5" x14ac:dyDescent="0.3">
      <c r="A54" s="51">
        <v>44531</v>
      </c>
      <c r="B54" s="50">
        <v>124.06</v>
      </c>
      <c r="C54" s="50">
        <v>128.1</v>
      </c>
      <c r="D54" s="49">
        <v>28.346782536726668</v>
      </c>
      <c r="E54" s="49">
        <v>27.716849451645054</v>
      </c>
    </row>
    <row r="55" spans="1:5" x14ac:dyDescent="0.3">
      <c r="A55" s="51">
        <v>44562</v>
      </c>
      <c r="B55" s="50">
        <v>139.43</v>
      </c>
      <c r="C55" s="50">
        <v>128.19999999999999</v>
      </c>
      <c r="D55" s="49">
        <v>40.398751384553421</v>
      </c>
      <c r="E55" s="49">
        <v>27.689243027888423</v>
      </c>
    </row>
    <row r="56" spans="1:5" x14ac:dyDescent="0.3">
      <c r="A56" s="51">
        <v>44593</v>
      </c>
      <c r="B56" s="50">
        <v>141.11000000000001</v>
      </c>
      <c r="C56" s="50">
        <v>128.30000000000001</v>
      </c>
      <c r="D56" s="49">
        <v>41.194716830098074</v>
      </c>
      <c r="E56" s="49">
        <v>27.788844621513942</v>
      </c>
    </row>
    <row r="57" spans="1:5" x14ac:dyDescent="0.3">
      <c r="A57" s="51">
        <v>44621</v>
      </c>
      <c r="B57" s="50">
        <v>150.94999999999999</v>
      </c>
      <c r="C57" s="50">
        <v>128.4</v>
      </c>
      <c r="D57" s="49">
        <v>49.81143310837632</v>
      </c>
      <c r="E57" s="49">
        <v>27.888446215139439</v>
      </c>
    </row>
    <row r="58" spans="1:5" x14ac:dyDescent="0.3">
      <c r="A58" s="51">
        <v>44652</v>
      </c>
      <c r="B58" s="50">
        <v>153.27000000000001</v>
      </c>
      <c r="C58" s="50">
        <v>153.19999999999999</v>
      </c>
      <c r="D58" s="49">
        <v>51.542416452442176</v>
      </c>
      <c r="E58" s="49">
        <v>50.491159135559904</v>
      </c>
    </row>
    <row r="59" spans="1:5" x14ac:dyDescent="0.3">
      <c r="A59" s="51">
        <v>44682</v>
      </c>
      <c r="B59" s="50">
        <v>154.84</v>
      </c>
      <c r="C59" s="50">
        <v>163.30000000000001</v>
      </c>
      <c r="D59" s="49">
        <v>52.747361152214658</v>
      </c>
      <c r="E59" s="49">
        <v>57.170356111645823</v>
      </c>
    </row>
    <row r="60" spans="1:5" x14ac:dyDescent="0.3">
      <c r="A60" s="51">
        <v>44713</v>
      </c>
      <c r="B60" s="50">
        <v>154.81</v>
      </c>
      <c r="C60" s="50">
        <v>163.4</v>
      </c>
      <c r="D60" s="49">
        <v>51.388617250146673</v>
      </c>
      <c r="E60" s="49">
        <v>57.266602502406158</v>
      </c>
    </row>
    <row r="61" spans="1:5" x14ac:dyDescent="0.3">
      <c r="A61" s="51">
        <v>44743</v>
      </c>
      <c r="B61" s="50">
        <v>163.58000000000001</v>
      </c>
      <c r="C61" s="50">
        <v>165.3</v>
      </c>
      <c r="D61" s="49">
        <v>52.69298982544575</v>
      </c>
      <c r="E61" s="49">
        <v>56.682464454976312</v>
      </c>
    </row>
    <row r="62" spans="1:5" x14ac:dyDescent="0.3">
      <c r="A62" s="51">
        <v>44774</v>
      </c>
      <c r="B62" s="50">
        <v>176.47</v>
      </c>
      <c r="C62" s="50">
        <v>176.1</v>
      </c>
      <c r="D62" s="49">
        <v>62.825244510057217</v>
      </c>
      <c r="E62" s="49">
        <v>56.11702127659575</v>
      </c>
    </row>
    <row r="63" spans="1:5" x14ac:dyDescent="0.3">
      <c r="A63" s="51">
        <v>44805</v>
      </c>
      <c r="B63" s="50">
        <v>189.24</v>
      </c>
      <c r="C63" s="50">
        <v>176.1</v>
      </c>
      <c r="D63" s="49">
        <v>71.911337209302346</v>
      </c>
      <c r="E63" s="49">
        <v>53.130434782608681</v>
      </c>
    </row>
    <row r="64" spans="1:5" x14ac:dyDescent="0.3">
      <c r="A64" s="51">
        <v>44835</v>
      </c>
      <c r="B64" s="50">
        <v>209.22</v>
      </c>
      <c r="C64" s="50">
        <v>238.8</v>
      </c>
      <c r="D64" s="49">
        <v>77.26001863932899</v>
      </c>
      <c r="E64" s="49">
        <v>93.360323886639691</v>
      </c>
    </row>
    <row r="65" spans="1:5" x14ac:dyDescent="0.3">
      <c r="A65" s="51">
        <v>44866</v>
      </c>
      <c r="B65" s="50">
        <v>204.21</v>
      </c>
      <c r="C65" s="50">
        <v>238.8</v>
      </c>
      <c r="D65" s="49">
        <v>66.688433597257358</v>
      </c>
      <c r="E65" s="49">
        <v>88.625592417061625</v>
      </c>
    </row>
    <row r="66" spans="1:5" x14ac:dyDescent="0.3">
      <c r="A66" s="51">
        <v>44896</v>
      </c>
      <c r="B66" s="50">
        <v>184.52</v>
      </c>
      <c r="C66" s="50">
        <v>238.8</v>
      </c>
      <c r="D66" s="49">
        <v>48.734483314525235</v>
      </c>
      <c r="E66" s="49">
        <v>86.416861826697897</v>
      </c>
    </row>
    <row r="67" spans="1:5" x14ac:dyDescent="0.3">
      <c r="A67" s="51">
        <v>44927</v>
      </c>
      <c r="B67" s="50">
        <v>179.84</v>
      </c>
      <c r="C67" s="50">
        <v>238.8</v>
      </c>
      <c r="D67" s="49">
        <v>28.982285017571542</v>
      </c>
      <c r="E67" s="49">
        <v>86.271450858034342</v>
      </c>
    </row>
    <row r="68" spans="1:5" x14ac:dyDescent="0.3">
      <c r="A68" s="51">
        <v>44958</v>
      </c>
      <c r="B68" s="50">
        <v>169.87</v>
      </c>
      <c r="C68" s="50">
        <v>238.6</v>
      </c>
      <c r="D68" s="49">
        <v>20.381262844589322</v>
      </c>
      <c r="E68" s="49">
        <v>85.970381917381104</v>
      </c>
    </row>
    <row r="69" spans="1:5" x14ac:dyDescent="0.3">
      <c r="A69" s="51">
        <v>44986</v>
      </c>
      <c r="B69" s="50">
        <v>163.22999999999999</v>
      </c>
      <c r="C69" s="50">
        <v>238.6</v>
      </c>
      <c r="D69" s="49">
        <v>8.1351440874461787</v>
      </c>
      <c r="E69" s="49">
        <v>85.825545171339556</v>
      </c>
    </row>
    <row r="70" spans="1:5" x14ac:dyDescent="0.3">
      <c r="A70" s="51">
        <v>45017</v>
      </c>
      <c r="B70" s="50">
        <v>161.85</v>
      </c>
      <c r="C70" s="50">
        <v>238.6</v>
      </c>
      <c r="D70" s="49">
        <v>5.5979643765903253</v>
      </c>
      <c r="E70" s="49">
        <v>55.744125326370764</v>
      </c>
    </row>
    <row r="71" spans="1:5" x14ac:dyDescent="0.3">
      <c r="A71" s="51">
        <v>45047</v>
      </c>
      <c r="B71" s="50">
        <v>162.79</v>
      </c>
      <c r="C71" s="50">
        <v>240.6</v>
      </c>
      <c r="D71" s="49">
        <v>5.1343322138982073</v>
      </c>
      <c r="E71" s="49">
        <v>47.336191059399859</v>
      </c>
    </row>
    <row r="72" spans="1:5" x14ac:dyDescent="0.3">
      <c r="A72" s="51">
        <v>45078</v>
      </c>
      <c r="B72" s="50">
        <v>160.21</v>
      </c>
      <c r="C72" s="50">
        <v>240.6</v>
      </c>
      <c r="D72" s="49">
        <v>3.4881467605451855</v>
      </c>
      <c r="E72" s="49">
        <v>47.246022031823728</v>
      </c>
    </row>
    <row r="73" spans="1:5" x14ac:dyDescent="0.3">
      <c r="A73" s="51">
        <v>45108</v>
      </c>
      <c r="B73" s="50">
        <v>155</v>
      </c>
      <c r="C73" s="50">
        <v>240.7</v>
      </c>
      <c r="D73" s="49">
        <v>-5.24513999266415</v>
      </c>
      <c r="E73" s="49">
        <v>45.614035087719287</v>
      </c>
    </row>
    <row r="74" spans="1:5" x14ac:dyDescent="0.3">
      <c r="A74" s="51">
        <v>45139</v>
      </c>
      <c r="B74" s="50">
        <v>154.04</v>
      </c>
      <c r="C74" s="50">
        <v>240.7</v>
      </c>
      <c r="D74" s="49">
        <v>-12.710375701252341</v>
      </c>
      <c r="E74" s="49">
        <v>36.683702441794438</v>
      </c>
    </row>
    <row r="75" spans="1:5" x14ac:dyDescent="0.3">
      <c r="A75" s="51">
        <v>45170</v>
      </c>
      <c r="B75" s="50">
        <v>153.55000000000001</v>
      </c>
      <c r="C75" s="50">
        <v>240.7</v>
      </c>
      <c r="D75" s="49">
        <v>-18.859649122807021</v>
      </c>
      <c r="E75" s="49">
        <v>36.683702441794438</v>
      </c>
    </row>
    <row r="76" spans="1:5" x14ac:dyDescent="0.3">
      <c r="A76" s="51">
        <v>45200</v>
      </c>
      <c r="B76" s="50">
        <v>154.01</v>
      </c>
      <c r="C76" s="50">
        <v>236.4</v>
      </c>
      <c r="D76" s="49">
        <v>-26.388490584074187</v>
      </c>
      <c r="E76" s="49">
        <v>-1.0050251256281451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D63"/>
  <sheetViews>
    <sheetView workbookViewId="0">
      <selection activeCell="S28" sqref="S28"/>
    </sheetView>
  </sheetViews>
  <sheetFormatPr defaultColWidth="9.23046875" defaultRowHeight="14" x14ac:dyDescent="0.3"/>
  <cols>
    <col min="1" max="16384" width="9.23046875" style="48"/>
  </cols>
  <sheetData>
    <row r="1" spans="1:2" x14ac:dyDescent="0.3">
      <c r="A1" s="48" t="s">
        <v>31</v>
      </c>
    </row>
    <row r="2" spans="1:2" x14ac:dyDescent="0.3">
      <c r="A2" s="48" t="s">
        <v>551</v>
      </c>
    </row>
    <row r="4" spans="1:2" x14ac:dyDescent="0.3">
      <c r="A4" s="95"/>
    </row>
    <row r="5" spans="1:2" x14ac:dyDescent="0.3">
      <c r="A5" s="95"/>
    </row>
    <row r="6" spans="1:2" x14ac:dyDescent="0.3">
      <c r="A6" s="52">
        <v>43466</v>
      </c>
      <c r="B6" s="53">
        <v>0.52566560733586887</v>
      </c>
    </row>
    <row r="7" spans="1:2" x14ac:dyDescent="0.3">
      <c r="A7" s="52">
        <v>43497</v>
      </c>
      <c r="B7" s="53">
        <v>0.14145459319246539</v>
      </c>
    </row>
    <row r="8" spans="1:2" x14ac:dyDescent="0.3">
      <c r="A8" s="52">
        <v>43525</v>
      </c>
      <c r="B8" s="53">
        <v>0.21165846844944111</v>
      </c>
    </row>
    <row r="9" spans="1:2" x14ac:dyDescent="0.3">
      <c r="A9" s="52">
        <v>43556</v>
      </c>
      <c r="B9" s="53">
        <v>3.6595175734584685E-2</v>
      </c>
    </row>
    <row r="10" spans="1:2" x14ac:dyDescent="0.3">
      <c r="A10" s="52">
        <v>43586</v>
      </c>
      <c r="B10" s="53">
        <v>-0.62447052012748927</v>
      </c>
    </row>
    <row r="11" spans="1:2" x14ac:dyDescent="0.3">
      <c r="A11" s="52">
        <v>43617</v>
      </c>
      <c r="B11" s="53">
        <v>-0.45335935675644118</v>
      </c>
    </row>
    <row r="12" spans="1:2" x14ac:dyDescent="0.3">
      <c r="A12" s="52">
        <v>43647</v>
      </c>
      <c r="B12" s="53">
        <v>-0.42669973504109282</v>
      </c>
    </row>
    <row r="13" spans="1:2" x14ac:dyDescent="0.3">
      <c r="A13" s="52">
        <v>43678</v>
      </c>
      <c r="B13" s="53">
        <v>-0.28457848073838682</v>
      </c>
    </row>
    <row r="14" spans="1:2" x14ac:dyDescent="0.3">
      <c r="A14" s="52">
        <v>43709</v>
      </c>
      <c r="B14" s="53">
        <v>0.16142030344447142</v>
      </c>
    </row>
    <row r="15" spans="1:2" x14ac:dyDescent="0.3">
      <c r="A15" s="52">
        <v>43739</v>
      </c>
      <c r="B15" s="53">
        <v>0.10028305527707679</v>
      </c>
    </row>
    <row r="16" spans="1:2" x14ac:dyDescent="0.3">
      <c r="A16" s="52">
        <v>43770</v>
      </c>
      <c r="B16" s="53">
        <v>0.1509344727612926</v>
      </c>
    </row>
    <row r="17" spans="1:4" x14ac:dyDescent="0.3">
      <c r="A17" s="52">
        <v>43800</v>
      </c>
      <c r="B17" s="53">
        <v>4.1050601144923073E-2</v>
      </c>
    </row>
    <row r="18" spans="1:4" x14ac:dyDescent="0.3">
      <c r="A18" s="52">
        <v>43831</v>
      </c>
      <c r="B18" s="53">
        <v>9.0108336409165657E-2</v>
      </c>
    </row>
    <row r="19" spans="1:4" x14ac:dyDescent="0.3">
      <c r="A19" s="52">
        <v>43862</v>
      </c>
      <c r="B19" s="53">
        <v>1.1919763143821067</v>
      </c>
    </row>
    <row r="20" spans="1:4" x14ac:dyDescent="0.3">
      <c r="A20" s="52">
        <v>43891</v>
      </c>
      <c r="B20" s="53">
        <v>2.5460018992197972</v>
      </c>
    </row>
    <row r="21" spans="1:4" x14ac:dyDescent="0.3">
      <c r="A21" s="52">
        <v>43922</v>
      </c>
      <c r="B21" s="53">
        <v>3.1617030053495738</v>
      </c>
    </row>
    <row r="22" spans="1:4" x14ac:dyDescent="0.3">
      <c r="A22" s="52">
        <v>43952</v>
      </c>
      <c r="B22" s="53">
        <v>2.537110414850587</v>
      </c>
    </row>
    <row r="23" spans="1:4" x14ac:dyDescent="0.3">
      <c r="A23" s="52">
        <v>43983</v>
      </c>
      <c r="B23" s="53">
        <v>2.2524268305842572</v>
      </c>
    </row>
    <row r="24" spans="1:4" x14ac:dyDescent="0.3">
      <c r="A24" s="52">
        <v>44013</v>
      </c>
      <c r="B24" s="53">
        <v>2.7424145893545817</v>
      </c>
    </row>
    <row r="25" spans="1:4" x14ac:dyDescent="0.3">
      <c r="A25" s="52">
        <v>44044</v>
      </c>
      <c r="B25" s="53">
        <v>1.3545467160793829</v>
      </c>
      <c r="D25" s="48" t="s">
        <v>32</v>
      </c>
    </row>
    <row r="26" spans="1:4" x14ac:dyDescent="0.3">
      <c r="A26" s="52">
        <v>44075</v>
      </c>
      <c r="B26" s="53">
        <v>0.61569031800220342</v>
      </c>
    </row>
    <row r="27" spans="1:4" x14ac:dyDescent="0.3">
      <c r="A27" s="52">
        <v>44105</v>
      </c>
      <c r="B27" s="53">
        <v>0.12151423478823081</v>
      </c>
    </row>
    <row r="28" spans="1:4" x14ac:dyDescent="0.3">
      <c r="A28" s="52">
        <v>44136</v>
      </c>
      <c r="B28" s="53">
        <v>0.74028503096628617</v>
      </c>
    </row>
    <row r="29" spans="1:4" x14ac:dyDescent="0.3">
      <c r="A29" s="52">
        <v>44166</v>
      </c>
      <c r="B29" s="53">
        <v>1.6612596699511293</v>
      </c>
    </row>
    <row r="30" spans="1:4" x14ac:dyDescent="0.3">
      <c r="A30" s="52">
        <v>44197</v>
      </c>
      <c r="B30" s="53">
        <v>1.3298916666437832</v>
      </c>
    </row>
    <row r="31" spans="1:4" x14ac:dyDescent="0.3">
      <c r="A31" s="52">
        <v>44228</v>
      </c>
      <c r="B31" s="53">
        <v>1.9087493402960893</v>
      </c>
    </row>
    <row r="32" spans="1:4" x14ac:dyDescent="0.3">
      <c r="A32" s="52">
        <v>44256</v>
      </c>
      <c r="B32" s="53">
        <v>2.1990721766472414</v>
      </c>
    </row>
    <row r="33" spans="1:2" x14ac:dyDescent="0.3">
      <c r="A33" s="52">
        <v>44287</v>
      </c>
      <c r="B33" s="53">
        <v>2.6829212436813266</v>
      </c>
    </row>
    <row r="34" spans="1:2" x14ac:dyDescent="0.3">
      <c r="A34" s="52">
        <v>44317</v>
      </c>
      <c r="B34" s="53">
        <v>2.9817715425189966</v>
      </c>
    </row>
    <row r="35" spans="1:2" x14ac:dyDescent="0.3">
      <c r="A35" s="52">
        <v>44348</v>
      </c>
      <c r="B35" s="53">
        <v>2.6943475849986389</v>
      </c>
    </row>
    <row r="36" spans="1:2" x14ac:dyDescent="0.3">
      <c r="A36" s="52">
        <v>44378</v>
      </c>
      <c r="B36" s="53">
        <v>2.922300515380269</v>
      </c>
    </row>
    <row r="37" spans="1:2" x14ac:dyDescent="0.3">
      <c r="A37" s="52">
        <v>44409</v>
      </c>
      <c r="B37" s="53">
        <v>3.2327589616834218</v>
      </c>
    </row>
    <row r="38" spans="1:2" x14ac:dyDescent="0.3">
      <c r="A38" s="52">
        <v>44440</v>
      </c>
      <c r="B38" s="53">
        <v>3.275933294383687</v>
      </c>
    </row>
    <row r="39" spans="1:2" x14ac:dyDescent="0.3">
      <c r="A39" s="52">
        <v>44470</v>
      </c>
      <c r="B39" s="53">
        <v>3.8087374382708692</v>
      </c>
    </row>
    <row r="40" spans="1:2" x14ac:dyDescent="0.3">
      <c r="A40" s="52">
        <v>44501</v>
      </c>
      <c r="B40" s="53">
        <v>4.2121811705811538</v>
      </c>
    </row>
    <row r="41" spans="1:2" x14ac:dyDescent="0.3">
      <c r="A41" s="52">
        <v>44531</v>
      </c>
      <c r="B41" s="53">
        <v>4.2933096793806866</v>
      </c>
    </row>
    <row r="42" spans="1:2" x14ac:dyDescent="0.3">
      <c r="A42" s="52">
        <v>44562</v>
      </c>
      <c r="B42" s="53">
        <v>3.5675415689750376</v>
      </c>
    </row>
    <row r="43" spans="1:2" x14ac:dyDescent="0.3">
      <c r="A43" s="52">
        <v>44593</v>
      </c>
      <c r="B43" s="53">
        <v>2.7327364238875882</v>
      </c>
    </row>
    <row r="44" spans="1:2" x14ac:dyDescent="0.3">
      <c r="A44" s="52">
        <v>44621</v>
      </c>
      <c r="B44" s="53">
        <v>2.7507325205671096</v>
      </c>
    </row>
    <row r="45" spans="1:2" x14ac:dyDescent="0.3">
      <c r="A45" s="52">
        <v>44652</v>
      </c>
      <c r="B45" s="53">
        <v>3.41768232666367</v>
      </c>
    </row>
    <row r="46" spans="1:2" x14ac:dyDescent="0.3">
      <c r="A46" s="52">
        <v>44682</v>
      </c>
      <c r="B46" s="53">
        <v>2.6373401252558528</v>
      </c>
    </row>
    <row r="47" spans="1:2" x14ac:dyDescent="0.3">
      <c r="A47" s="52">
        <v>44713</v>
      </c>
      <c r="B47" s="53">
        <v>2.3410983512150456</v>
      </c>
    </row>
    <row r="48" spans="1:2" x14ac:dyDescent="0.3">
      <c r="A48" s="52">
        <v>44743</v>
      </c>
      <c r="B48" s="53">
        <v>1.7713780747165995</v>
      </c>
    </row>
    <row r="49" spans="1:2" x14ac:dyDescent="0.3">
      <c r="A49" s="52">
        <v>44774</v>
      </c>
      <c r="B49" s="53">
        <v>1.459909674160913</v>
      </c>
    </row>
    <row r="50" spans="1:2" x14ac:dyDescent="0.3">
      <c r="A50" s="52">
        <v>44805</v>
      </c>
      <c r="B50" s="53">
        <v>0.90592421176869486</v>
      </c>
    </row>
    <row r="51" spans="1:2" x14ac:dyDescent="0.3">
      <c r="A51" s="52">
        <v>44835</v>
      </c>
      <c r="B51" s="53">
        <v>1.0444507520305859</v>
      </c>
    </row>
    <row r="52" spans="1:2" x14ac:dyDescent="0.3">
      <c r="A52" s="52">
        <v>44866</v>
      </c>
      <c r="B52" s="53">
        <v>1.2084538962630231</v>
      </c>
    </row>
    <row r="53" spans="1:2" x14ac:dyDescent="0.3">
      <c r="A53" s="52">
        <v>44896</v>
      </c>
      <c r="B53" s="53">
        <v>1.2876567694826062</v>
      </c>
    </row>
    <row r="54" spans="1:2" x14ac:dyDescent="0.3">
      <c r="A54" s="52">
        <v>44927</v>
      </c>
      <c r="B54" s="53">
        <v>1.0239942264370165</v>
      </c>
    </row>
    <row r="55" spans="1:2" x14ac:dyDescent="0.3">
      <c r="A55" s="52">
        <v>44958</v>
      </c>
      <c r="B55" s="53">
        <v>-0.26411164665965042</v>
      </c>
    </row>
    <row r="56" spans="1:2" x14ac:dyDescent="0.3">
      <c r="A56" s="52">
        <v>44986</v>
      </c>
      <c r="B56" s="53">
        <v>-1.1539519537343268</v>
      </c>
    </row>
    <row r="57" spans="1:2" x14ac:dyDescent="0.3">
      <c r="A57" s="52">
        <v>45017</v>
      </c>
      <c r="B57" s="53">
        <v>-1.3270397942642613</v>
      </c>
    </row>
    <row r="58" spans="1:2" x14ac:dyDescent="0.3">
      <c r="A58" s="52">
        <v>45047</v>
      </c>
      <c r="B58" s="53">
        <v>-1.5443440427795896</v>
      </c>
    </row>
    <row r="59" spans="1:2" x14ac:dyDescent="0.3">
      <c r="A59" s="52">
        <v>45078</v>
      </c>
      <c r="B59" s="53">
        <v>-1.0853522192822402</v>
      </c>
    </row>
    <row r="60" spans="1:2" x14ac:dyDescent="0.3">
      <c r="A60" s="52">
        <v>45108</v>
      </c>
      <c r="B60" s="53">
        <v>-0.83194460470715936</v>
      </c>
    </row>
    <row r="61" spans="1:2" x14ac:dyDescent="0.3">
      <c r="A61" s="52">
        <v>45139</v>
      </c>
      <c r="B61" s="48">
        <v>-1.068746587438312</v>
      </c>
    </row>
    <row r="62" spans="1:2" x14ac:dyDescent="0.3">
      <c r="A62" s="52">
        <v>45170</v>
      </c>
      <c r="B62" s="48">
        <v>-0.69686355399156619</v>
      </c>
    </row>
    <row r="63" spans="1:2" x14ac:dyDescent="0.3">
      <c r="A63" s="52">
        <v>45200</v>
      </c>
      <c r="B63" s="48">
        <v>-1.7424168188181726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E78"/>
  <sheetViews>
    <sheetView workbookViewId="0">
      <selection activeCell="A5" sqref="A5"/>
    </sheetView>
  </sheetViews>
  <sheetFormatPr defaultRowHeight="14" x14ac:dyDescent="0.3"/>
  <cols>
    <col min="1" max="1" width="11.69140625" customWidth="1"/>
  </cols>
  <sheetData>
    <row r="1" spans="1:2" x14ac:dyDescent="0.3">
      <c r="A1" t="s">
        <v>33</v>
      </c>
    </row>
    <row r="2" spans="1:2" x14ac:dyDescent="0.3">
      <c r="A2" t="s">
        <v>552</v>
      </c>
    </row>
    <row r="4" spans="1:2" x14ac:dyDescent="0.3">
      <c r="A4" s="95" t="s">
        <v>524</v>
      </c>
      <c r="B4" s="26"/>
    </row>
    <row r="5" spans="1:2" s="94" customFormat="1" x14ac:dyDescent="0.3">
      <c r="A5" s="95"/>
      <c r="B5" s="26"/>
    </row>
    <row r="6" spans="1:2" x14ac:dyDescent="0.3">
      <c r="A6" s="45"/>
      <c r="B6" s="55"/>
    </row>
    <row r="7" spans="1:2" x14ac:dyDescent="0.3">
      <c r="A7" s="45"/>
      <c r="B7" s="55"/>
    </row>
    <row r="8" spans="1:2" x14ac:dyDescent="0.3">
      <c r="A8" s="45"/>
      <c r="B8" s="55"/>
    </row>
    <row r="9" spans="1:2" x14ac:dyDescent="0.3">
      <c r="A9" s="45"/>
      <c r="B9" s="55"/>
    </row>
    <row r="10" spans="1:2" x14ac:dyDescent="0.3">
      <c r="A10" s="45"/>
      <c r="B10" s="55"/>
    </row>
    <row r="11" spans="1:2" x14ac:dyDescent="0.3">
      <c r="A11" s="45"/>
      <c r="B11" s="55"/>
    </row>
    <row r="12" spans="1:2" x14ac:dyDescent="0.3">
      <c r="A12" s="45"/>
      <c r="B12" s="55"/>
    </row>
    <row r="13" spans="1:2" x14ac:dyDescent="0.3">
      <c r="A13" s="45"/>
      <c r="B13" s="55"/>
    </row>
    <row r="14" spans="1:2" x14ac:dyDescent="0.3">
      <c r="A14" s="45"/>
      <c r="B14" s="55"/>
    </row>
    <row r="15" spans="1:2" x14ac:dyDescent="0.3">
      <c r="A15" s="45"/>
      <c r="B15" s="55"/>
    </row>
    <row r="16" spans="1:2" x14ac:dyDescent="0.3">
      <c r="A16" s="45"/>
      <c r="B16" s="55"/>
    </row>
    <row r="17" spans="1:5" x14ac:dyDescent="0.3">
      <c r="A17" s="45"/>
      <c r="B17" s="55"/>
    </row>
    <row r="18" spans="1:5" x14ac:dyDescent="0.3">
      <c r="A18" s="45"/>
      <c r="B18" s="55"/>
    </row>
    <row r="19" spans="1:5" x14ac:dyDescent="0.3">
      <c r="A19" s="45"/>
      <c r="B19" s="55"/>
    </row>
    <row r="20" spans="1:5" x14ac:dyDescent="0.3">
      <c r="A20" s="45"/>
      <c r="B20" s="55"/>
    </row>
    <row r="21" spans="1:5" x14ac:dyDescent="0.3">
      <c r="A21" s="45"/>
      <c r="B21" s="55"/>
    </row>
    <row r="22" spans="1:5" x14ac:dyDescent="0.3">
      <c r="A22" s="45"/>
      <c r="B22" s="55"/>
      <c r="E22" t="s">
        <v>34</v>
      </c>
    </row>
    <row r="23" spans="1:5" x14ac:dyDescent="0.3">
      <c r="A23" s="45"/>
      <c r="B23" s="55"/>
    </row>
    <row r="24" spans="1:5" x14ac:dyDescent="0.3">
      <c r="A24" s="45"/>
      <c r="B24" s="55"/>
    </row>
    <row r="25" spans="1:5" x14ac:dyDescent="0.3">
      <c r="A25" s="45"/>
      <c r="B25" s="55"/>
    </row>
    <row r="26" spans="1:5" x14ac:dyDescent="0.3">
      <c r="A26" s="45"/>
      <c r="B26" s="55"/>
    </row>
    <row r="27" spans="1:5" x14ac:dyDescent="0.3">
      <c r="A27" s="45"/>
      <c r="B27" s="55"/>
    </row>
    <row r="28" spans="1:5" x14ac:dyDescent="0.3">
      <c r="A28" s="45"/>
      <c r="B28" s="55"/>
    </row>
    <row r="29" spans="1:5" x14ac:dyDescent="0.3">
      <c r="A29" s="45"/>
      <c r="B29" s="55"/>
    </row>
    <row r="30" spans="1:5" x14ac:dyDescent="0.3">
      <c r="A30" s="45"/>
      <c r="B30" s="55"/>
    </row>
    <row r="31" spans="1:5" x14ac:dyDescent="0.3">
      <c r="A31" s="45"/>
      <c r="B31" s="55"/>
    </row>
    <row r="32" spans="1:5" x14ac:dyDescent="0.3">
      <c r="A32" s="45"/>
      <c r="B32" s="55"/>
    </row>
    <row r="33" spans="1:2" x14ac:dyDescent="0.3">
      <c r="A33" s="45"/>
      <c r="B33" s="55"/>
    </row>
    <row r="34" spans="1:2" x14ac:dyDescent="0.3">
      <c r="A34" s="45"/>
      <c r="B34" s="55"/>
    </row>
    <row r="35" spans="1:2" x14ac:dyDescent="0.3">
      <c r="A35" s="45"/>
      <c r="B35" s="55"/>
    </row>
    <row r="36" spans="1:2" x14ac:dyDescent="0.3">
      <c r="A36" s="45"/>
      <c r="B36" s="55"/>
    </row>
    <row r="37" spans="1:2" x14ac:dyDescent="0.3">
      <c r="A37" s="45"/>
      <c r="B37" s="55"/>
    </row>
    <row r="38" spans="1:2" x14ac:dyDescent="0.3">
      <c r="A38" s="45"/>
      <c r="B38" s="55"/>
    </row>
    <row r="39" spans="1:2" x14ac:dyDescent="0.3">
      <c r="A39" s="45"/>
      <c r="B39" s="55"/>
    </row>
    <row r="40" spans="1:2" x14ac:dyDescent="0.3">
      <c r="A40" s="45"/>
      <c r="B40" s="55"/>
    </row>
    <row r="41" spans="1:2" x14ac:dyDescent="0.3">
      <c r="A41" s="45"/>
      <c r="B41" s="55"/>
    </row>
    <row r="42" spans="1:2" x14ac:dyDescent="0.3">
      <c r="A42" s="45"/>
      <c r="B42" s="55"/>
    </row>
    <row r="43" spans="1:2" x14ac:dyDescent="0.3">
      <c r="A43" s="45"/>
      <c r="B43" s="55"/>
    </row>
    <row r="44" spans="1:2" x14ac:dyDescent="0.3">
      <c r="A44" s="45"/>
      <c r="B44" s="55"/>
    </row>
    <row r="45" spans="1:2" x14ac:dyDescent="0.3">
      <c r="A45" s="45"/>
      <c r="B45" s="55"/>
    </row>
    <row r="46" spans="1:2" x14ac:dyDescent="0.3">
      <c r="A46" s="45"/>
      <c r="B46" s="55"/>
    </row>
    <row r="47" spans="1:2" x14ac:dyDescent="0.3">
      <c r="A47" s="45"/>
      <c r="B47" s="55"/>
    </row>
    <row r="48" spans="1:2" x14ac:dyDescent="0.3">
      <c r="A48" s="45"/>
      <c r="B48" s="55"/>
    </row>
    <row r="49" spans="1:2" x14ac:dyDescent="0.3">
      <c r="A49" s="45"/>
      <c r="B49" s="55"/>
    </row>
    <row r="50" spans="1:2" x14ac:dyDescent="0.3">
      <c r="A50" s="45"/>
      <c r="B50" s="55"/>
    </row>
    <row r="51" spans="1:2" x14ac:dyDescent="0.3">
      <c r="A51" s="45"/>
      <c r="B51" s="55"/>
    </row>
    <row r="52" spans="1:2" x14ac:dyDescent="0.3">
      <c r="A52" s="45"/>
      <c r="B52" s="55"/>
    </row>
    <row r="53" spans="1:2" x14ac:dyDescent="0.3">
      <c r="A53" s="45"/>
      <c r="B53" s="55"/>
    </row>
    <row r="54" spans="1:2" x14ac:dyDescent="0.3">
      <c r="A54" s="45"/>
      <c r="B54" s="55"/>
    </row>
    <row r="55" spans="1:2" x14ac:dyDescent="0.3">
      <c r="A55" s="45"/>
      <c r="B55" s="55"/>
    </row>
    <row r="56" spans="1:2" x14ac:dyDescent="0.3">
      <c r="A56" s="45"/>
      <c r="B56" s="55"/>
    </row>
    <row r="57" spans="1:2" x14ac:dyDescent="0.3">
      <c r="A57" s="45"/>
      <c r="B57" s="55"/>
    </row>
    <row r="58" spans="1:2" x14ac:dyDescent="0.3">
      <c r="A58" s="45"/>
      <c r="B58" s="55"/>
    </row>
    <row r="59" spans="1:2" x14ac:dyDescent="0.3">
      <c r="A59" s="45"/>
      <c r="B59" s="55"/>
    </row>
    <row r="60" spans="1:2" x14ac:dyDescent="0.3">
      <c r="A60" s="45"/>
      <c r="B60" s="55"/>
    </row>
    <row r="61" spans="1:2" x14ac:dyDescent="0.3">
      <c r="A61" s="45"/>
      <c r="B61" s="55"/>
    </row>
    <row r="62" spans="1:2" x14ac:dyDescent="0.3">
      <c r="A62" s="45"/>
      <c r="B62" s="55"/>
    </row>
    <row r="63" spans="1:2" x14ac:dyDescent="0.3">
      <c r="A63" s="45"/>
      <c r="B63" s="55"/>
    </row>
    <row r="64" spans="1:2" x14ac:dyDescent="0.3">
      <c r="A64" s="45"/>
      <c r="B64" s="55"/>
    </row>
    <row r="65" spans="1:2" x14ac:dyDescent="0.3">
      <c r="A65" s="45"/>
      <c r="B65" s="55"/>
    </row>
    <row r="66" spans="1:2" x14ac:dyDescent="0.3">
      <c r="A66" s="45"/>
      <c r="B66" s="55"/>
    </row>
    <row r="67" spans="1:2" x14ac:dyDescent="0.3">
      <c r="A67" s="45"/>
      <c r="B67" s="55"/>
    </row>
    <row r="68" spans="1:2" x14ac:dyDescent="0.3">
      <c r="A68" s="45"/>
      <c r="B68" s="55"/>
    </row>
    <row r="69" spans="1:2" x14ac:dyDescent="0.3">
      <c r="A69" s="45"/>
      <c r="B69" s="55"/>
    </row>
    <row r="70" spans="1:2" x14ac:dyDescent="0.3">
      <c r="A70" s="45"/>
      <c r="B70" s="55"/>
    </row>
    <row r="71" spans="1:2" x14ac:dyDescent="0.3">
      <c r="A71" s="45"/>
      <c r="B71" s="26"/>
    </row>
    <row r="72" spans="1:2" x14ac:dyDescent="0.3">
      <c r="A72" s="45"/>
      <c r="B72" s="26"/>
    </row>
    <row r="73" spans="1:2" x14ac:dyDescent="0.3">
      <c r="A73" s="45"/>
      <c r="B73" s="26"/>
    </row>
    <row r="74" spans="1:2" x14ac:dyDescent="0.3">
      <c r="A74" s="45"/>
      <c r="B74" s="26"/>
    </row>
    <row r="75" spans="1:2" x14ac:dyDescent="0.3">
      <c r="A75" s="45"/>
      <c r="B75" s="26"/>
    </row>
    <row r="76" spans="1:2" x14ac:dyDescent="0.3">
      <c r="A76" s="45"/>
      <c r="B76" s="26"/>
    </row>
    <row r="77" spans="1:2" x14ac:dyDescent="0.3">
      <c r="A77" s="26"/>
      <c r="B77" s="26"/>
    </row>
    <row r="78" spans="1:2" x14ac:dyDescent="0.3">
      <c r="A78" s="26"/>
      <c r="B78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J114"/>
  <sheetViews>
    <sheetView zoomScaleNormal="100" workbookViewId="0">
      <selection activeCell="J7" sqref="J7"/>
    </sheetView>
  </sheetViews>
  <sheetFormatPr defaultRowHeight="14" x14ac:dyDescent="0.3"/>
  <cols>
    <col min="2" max="8" width="11.4609375" customWidth="1"/>
  </cols>
  <sheetData>
    <row r="1" spans="1:8" x14ac:dyDescent="0.3">
      <c r="A1" t="s">
        <v>35</v>
      </c>
    </row>
    <row r="2" spans="1:8" x14ac:dyDescent="0.3">
      <c r="A2" t="s">
        <v>553</v>
      </c>
    </row>
    <row r="4" spans="1:8" s="3" customFormat="1" ht="42" x14ac:dyDescent="0.3">
      <c r="A4" s="28"/>
      <c r="B4" s="28" t="s">
        <v>328</v>
      </c>
      <c r="C4" s="28" t="s">
        <v>329</v>
      </c>
      <c r="D4" s="28" t="s">
        <v>330</v>
      </c>
      <c r="E4" s="28" t="s">
        <v>331</v>
      </c>
      <c r="F4" s="28" t="s">
        <v>332</v>
      </c>
      <c r="G4" s="28" t="s">
        <v>333</v>
      </c>
      <c r="H4" s="28" t="s">
        <v>334</v>
      </c>
    </row>
    <row r="5" spans="1:8" x14ac:dyDescent="0.3">
      <c r="A5" s="45">
        <v>42005</v>
      </c>
      <c r="B5" s="63">
        <v>-7.5981668000000058E-2</v>
      </c>
      <c r="C5" s="63">
        <v>-0.15423815200000038</v>
      </c>
      <c r="D5" s="63">
        <v>0</v>
      </c>
      <c r="E5" s="63">
        <v>-0.230131741408475</v>
      </c>
      <c r="F5" s="63">
        <v>1.4157535502026919</v>
      </c>
      <c r="G5" s="63">
        <v>0.93158760753513703</v>
      </c>
      <c r="H5" s="63">
        <v>0.88255440259313656</v>
      </c>
    </row>
    <row r="6" spans="1:8" x14ac:dyDescent="0.3">
      <c r="A6" s="45">
        <v>42036</v>
      </c>
      <c r="B6" s="63">
        <v>-0.17597667999999989</v>
      </c>
      <c r="C6" s="63">
        <v>-0.26495164999999971</v>
      </c>
      <c r="D6" s="63">
        <v>0</v>
      </c>
      <c r="E6" s="63">
        <v>-0.28079304898345198</v>
      </c>
      <c r="F6" s="63">
        <v>1.440237205537831</v>
      </c>
      <c r="G6" s="63">
        <v>0.93188687238964396</v>
      </c>
      <c r="H6" s="63">
        <v>0.90182434963077007</v>
      </c>
    </row>
    <row r="7" spans="1:8" x14ac:dyDescent="0.3">
      <c r="A7" s="45">
        <v>42064</v>
      </c>
      <c r="B7" s="63">
        <v>-0.34627054900000021</v>
      </c>
      <c r="C7" s="63">
        <v>-0.32597387599999972</v>
      </c>
      <c r="D7" s="63">
        <v>0.2</v>
      </c>
      <c r="E7" s="63">
        <v>-0.32756594020707103</v>
      </c>
      <c r="F7" s="63">
        <v>1.2379154315769192</v>
      </c>
      <c r="G7" s="63">
        <v>0.96579547052160697</v>
      </c>
      <c r="H7" s="63">
        <v>0.84812326178400455</v>
      </c>
    </row>
    <row r="8" spans="1:8" x14ac:dyDescent="0.3">
      <c r="A8" s="45">
        <v>42095</v>
      </c>
      <c r="B8" s="63">
        <v>-0.32588126799999961</v>
      </c>
      <c r="C8" s="63">
        <v>-0.25474924199999993</v>
      </c>
      <c r="D8" s="63">
        <v>0.3</v>
      </c>
      <c r="E8" s="63">
        <v>-0.18571925439234999</v>
      </c>
      <c r="F8" s="63">
        <v>0.98512912330090963</v>
      </c>
      <c r="G8" s="63">
        <v>1.01108183992434</v>
      </c>
      <c r="H8" s="63">
        <v>0.72058090848459688</v>
      </c>
    </row>
    <row r="9" spans="1:8" x14ac:dyDescent="0.3">
      <c r="A9" s="45">
        <v>42125</v>
      </c>
      <c r="B9" s="63">
        <v>-0.30942560099999977</v>
      </c>
      <c r="C9" s="63">
        <v>-0.12594526400000045</v>
      </c>
      <c r="D9" s="63">
        <v>0.3</v>
      </c>
      <c r="E9" s="63">
        <v>-0.114241802145525</v>
      </c>
      <c r="F9" s="63">
        <v>1.527718678975365</v>
      </c>
      <c r="G9" s="63">
        <v>1.0300589280597101</v>
      </c>
      <c r="H9" s="63">
        <v>0.68317911737123982</v>
      </c>
    </row>
    <row r="10" spans="1:8" x14ac:dyDescent="0.3">
      <c r="A10" s="45">
        <v>42156</v>
      </c>
      <c r="B10" s="63">
        <v>-0.19865923099999994</v>
      </c>
      <c r="C10" s="63">
        <v>1.9446086000000418E-2</v>
      </c>
      <c r="D10" s="63">
        <v>0.3</v>
      </c>
      <c r="E10" s="63">
        <v>2.6063460908481301E-2</v>
      </c>
      <c r="F10" s="63">
        <v>1.785203757036502</v>
      </c>
      <c r="G10" s="63">
        <v>1.0499143245742399</v>
      </c>
      <c r="H10" s="63">
        <v>0.73464436588158244</v>
      </c>
    </row>
    <row r="11" spans="1:8" x14ac:dyDescent="0.3">
      <c r="A11" s="45">
        <v>42186</v>
      </c>
      <c r="B11" s="63">
        <v>-0.27656657000000007</v>
      </c>
      <c r="C11" s="63">
        <v>-0.1028404099999996</v>
      </c>
      <c r="D11" s="63">
        <v>0.3</v>
      </c>
      <c r="E11" s="63">
        <v>6.8499823432860096E-2</v>
      </c>
      <c r="F11" s="63">
        <v>1.7220901863276072</v>
      </c>
      <c r="G11" s="63">
        <v>1.0457145264387699</v>
      </c>
      <c r="H11" s="63">
        <v>0.87606079348987864</v>
      </c>
    </row>
    <row r="12" spans="1:8" x14ac:dyDescent="0.3">
      <c r="A12" s="45">
        <v>42217</v>
      </c>
      <c r="B12" s="63">
        <v>-7.0100009000000157E-2</v>
      </c>
      <c r="C12" s="63">
        <v>-8.5380959999998285E-3</v>
      </c>
      <c r="D12" s="63">
        <v>0.3</v>
      </c>
      <c r="E12" s="63">
        <v>4.9536489686223498E-2</v>
      </c>
      <c r="F12" s="63">
        <v>1.8336572396661754</v>
      </c>
      <c r="G12" s="63">
        <v>1.0128567965516999</v>
      </c>
      <c r="H12" s="63">
        <v>0.97243928760255427</v>
      </c>
    </row>
    <row r="13" spans="1:8" x14ac:dyDescent="0.3">
      <c r="A13" s="45">
        <v>42248</v>
      </c>
      <c r="B13" s="63">
        <v>-6.0116029999999647E-2</v>
      </c>
      <c r="C13" s="63">
        <v>-7.503403999999958E-2</v>
      </c>
      <c r="D13" s="63">
        <v>0.30000000000000004</v>
      </c>
      <c r="E13" s="63">
        <v>-1.8835151633448E-2</v>
      </c>
      <c r="F13" s="63">
        <v>1.9076580192684212</v>
      </c>
      <c r="G13" s="63">
        <v>1.01232248211264</v>
      </c>
      <c r="H13" s="63">
        <v>1.0253377410675815</v>
      </c>
    </row>
    <row r="14" spans="1:8" x14ac:dyDescent="0.3">
      <c r="A14" s="45">
        <v>42278</v>
      </c>
      <c r="B14" s="63">
        <v>-2.5385317000000046E-2</v>
      </c>
      <c r="C14" s="63">
        <v>-6.6358447999999681E-2</v>
      </c>
      <c r="D14" s="63">
        <v>0.42099999999999999</v>
      </c>
      <c r="E14" s="63">
        <v>0.101290921363818</v>
      </c>
      <c r="F14" s="63">
        <v>1.9650601838435477</v>
      </c>
      <c r="G14" s="63">
        <v>1.0192156031296</v>
      </c>
      <c r="H14" s="63">
        <v>1.0376676174586614</v>
      </c>
    </row>
    <row r="15" spans="1:8" x14ac:dyDescent="0.3">
      <c r="A15" s="45">
        <v>42309</v>
      </c>
      <c r="B15" s="63">
        <v>-0.20049455999999993</v>
      </c>
      <c r="C15" s="63">
        <v>-0.20133708999999886</v>
      </c>
      <c r="D15" s="63">
        <v>0.39</v>
      </c>
      <c r="E15" s="63">
        <v>0.30845702383308998</v>
      </c>
      <c r="F15" s="63">
        <v>1.7072588115154996</v>
      </c>
      <c r="G15" s="63">
        <v>1.02614848334005</v>
      </c>
      <c r="H15" s="63">
        <v>1.0202282409560346</v>
      </c>
    </row>
    <row r="16" spans="1:8" x14ac:dyDescent="0.3">
      <c r="A16" s="45">
        <v>42339</v>
      </c>
      <c r="B16" s="63">
        <v>-0.15529718199999989</v>
      </c>
      <c r="C16" s="63">
        <v>-0.17350238799999931</v>
      </c>
      <c r="D16" s="63">
        <v>0.3</v>
      </c>
      <c r="E16" s="63">
        <v>0.52591616423963705</v>
      </c>
      <c r="F16" s="63">
        <v>1.5848550161536412</v>
      </c>
      <c r="G16" s="63">
        <v>1.00238140049025</v>
      </c>
      <c r="H16" s="63">
        <v>0.97637047320026482</v>
      </c>
    </row>
    <row r="17" spans="1:10" x14ac:dyDescent="0.3">
      <c r="A17" s="45">
        <v>42370</v>
      </c>
      <c r="B17" s="63">
        <v>-0.13188241000000001</v>
      </c>
      <c r="C17" s="63">
        <v>4.5400260000002246E-3</v>
      </c>
      <c r="D17" s="63">
        <v>0.7</v>
      </c>
      <c r="E17" s="63">
        <v>0.62362270540200504</v>
      </c>
      <c r="F17" s="63">
        <v>0.97160543855066006</v>
      </c>
      <c r="G17" s="63">
        <v>0.99341600515691597</v>
      </c>
      <c r="H17" s="63">
        <v>0.90834303262497373</v>
      </c>
    </row>
    <row r="18" spans="1:10" x14ac:dyDescent="0.3">
      <c r="A18" s="45">
        <v>42401</v>
      </c>
      <c r="B18" s="63">
        <v>-0.14024033300000013</v>
      </c>
      <c r="C18" s="63">
        <v>-7.6752722000000356E-2</v>
      </c>
      <c r="D18" s="63">
        <v>0.4</v>
      </c>
      <c r="E18" s="63">
        <v>0.69444228466267099</v>
      </c>
      <c r="F18" s="63">
        <v>0.90763108530893533</v>
      </c>
      <c r="G18" s="63">
        <v>1.01171825229983</v>
      </c>
      <c r="H18" s="63">
        <v>0.8431314414987765</v>
      </c>
    </row>
    <row r="19" spans="1:10" x14ac:dyDescent="0.3">
      <c r="A19" s="45">
        <v>42430</v>
      </c>
      <c r="B19" s="63">
        <v>-8.427410599999989E-2</v>
      </c>
      <c r="C19" s="63">
        <v>-7.8479693999999073E-2</v>
      </c>
      <c r="D19" s="63">
        <v>0.3</v>
      </c>
      <c r="E19" s="63">
        <v>0.69362063134142604</v>
      </c>
      <c r="F19" s="63">
        <v>0.79410947431648449</v>
      </c>
      <c r="G19" s="63">
        <v>0.98117956301890497</v>
      </c>
      <c r="H19" s="63">
        <v>0.78233113960240219</v>
      </c>
    </row>
    <row r="20" spans="1:10" x14ac:dyDescent="0.3">
      <c r="A20" s="45">
        <v>42461</v>
      </c>
      <c r="B20" s="63">
        <v>-0.15354134999999988</v>
      </c>
      <c r="C20" s="63">
        <v>2.6006599999999741E-2</v>
      </c>
      <c r="D20" s="63">
        <v>0</v>
      </c>
      <c r="E20" s="63">
        <v>0.98719491942231097</v>
      </c>
      <c r="F20" s="63">
        <v>0.96148379177261045</v>
      </c>
      <c r="G20" s="63">
        <v>0.93706211591834898</v>
      </c>
      <c r="H20" s="63">
        <v>0.71534686430527072</v>
      </c>
    </row>
    <row r="21" spans="1:10" x14ac:dyDescent="0.3">
      <c r="A21" s="45">
        <v>42491</v>
      </c>
      <c r="B21" s="63">
        <v>-6.4126176999999812E-2</v>
      </c>
      <c r="C21" s="63">
        <v>8.5996962000000066E-2</v>
      </c>
      <c r="D21" s="63">
        <v>0.20000000000000004</v>
      </c>
      <c r="E21" s="63">
        <v>1.08839071938439</v>
      </c>
      <c r="F21" s="63">
        <v>1.106615709619585</v>
      </c>
      <c r="G21" s="63">
        <v>0.899180313620766</v>
      </c>
      <c r="H21" s="63">
        <v>0.60412261701945091</v>
      </c>
    </row>
    <row r="22" spans="1:10" x14ac:dyDescent="0.3">
      <c r="A22" s="45">
        <v>42522</v>
      </c>
      <c r="B22" s="63">
        <v>-0.1887965560000002</v>
      </c>
      <c r="C22" s="63">
        <v>-7.267724000000253E-3</v>
      </c>
      <c r="D22" s="63">
        <v>0.1</v>
      </c>
      <c r="E22" s="63">
        <v>1.32942233861514</v>
      </c>
      <c r="F22" s="63">
        <v>1.1777104483525758</v>
      </c>
      <c r="G22" s="63">
        <v>0.86324810792269202</v>
      </c>
      <c r="H22" s="63">
        <v>0.44002796332418193</v>
      </c>
    </row>
    <row r="23" spans="1:10" x14ac:dyDescent="0.3">
      <c r="A23" s="45">
        <v>42552</v>
      </c>
      <c r="B23" s="63">
        <v>4.4800930000000183E-2</v>
      </c>
      <c r="C23" s="63">
        <v>0.12008025999999922</v>
      </c>
      <c r="D23" s="63">
        <v>0.4</v>
      </c>
      <c r="E23" s="63">
        <v>1.31850297083305</v>
      </c>
      <c r="F23" s="63">
        <v>1.1292619009039884</v>
      </c>
      <c r="G23" s="63">
        <v>0.81825787985376897</v>
      </c>
      <c r="H23" s="63">
        <v>0.19420452542643374</v>
      </c>
    </row>
    <row r="24" spans="1:10" x14ac:dyDescent="0.3">
      <c r="A24" s="45">
        <v>42583</v>
      </c>
      <c r="B24" s="63">
        <v>-0.31567951799999994</v>
      </c>
      <c r="C24" s="63">
        <v>-0.3163294519999999</v>
      </c>
      <c r="D24" s="63">
        <v>0.2</v>
      </c>
      <c r="E24" s="63">
        <v>1.0777654463242501</v>
      </c>
      <c r="F24" s="63">
        <v>0.55802201302206367</v>
      </c>
      <c r="G24" s="63">
        <v>0.76133237132951803</v>
      </c>
      <c r="H24" s="63">
        <v>4.0072902660952314E-2</v>
      </c>
      <c r="J24" t="s">
        <v>26</v>
      </c>
    </row>
    <row r="25" spans="1:10" x14ac:dyDescent="0.3">
      <c r="A25" s="45">
        <v>42614</v>
      </c>
      <c r="B25" s="63">
        <v>-0.47507748800000005</v>
      </c>
      <c r="C25" s="63">
        <v>-0.22463818200000002</v>
      </c>
      <c r="D25" s="63">
        <v>0.3</v>
      </c>
      <c r="E25" s="63">
        <v>0.86779752447952396</v>
      </c>
      <c r="F25" s="63">
        <v>0.29148393913374093</v>
      </c>
      <c r="G25" s="63">
        <v>0.69859156768276498</v>
      </c>
      <c r="H25" s="63">
        <v>-4.9805986951142245E-2</v>
      </c>
    </row>
    <row r="26" spans="1:10" x14ac:dyDescent="0.3">
      <c r="A26" s="45">
        <v>42644</v>
      </c>
      <c r="B26" s="63">
        <v>-0.60160792999999946</v>
      </c>
      <c r="C26" s="63">
        <v>-0.24327614400000025</v>
      </c>
      <c r="D26" s="63">
        <v>0.2</v>
      </c>
      <c r="E26" s="63">
        <v>0.50798556650844795</v>
      </c>
      <c r="F26" s="63">
        <v>-7.1274900030748878E-2</v>
      </c>
      <c r="G26" s="63">
        <v>0.609421646971814</v>
      </c>
      <c r="H26" s="63">
        <v>-0.12001913189653823</v>
      </c>
    </row>
    <row r="27" spans="1:10" x14ac:dyDescent="0.3">
      <c r="A27" s="45">
        <v>42675</v>
      </c>
      <c r="B27" s="63">
        <v>-0.37882790999999971</v>
      </c>
      <c r="C27" s="63">
        <v>-6.1840005999999725E-2</v>
      </c>
      <c r="D27" s="63">
        <v>0.2</v>
      </c>
      <c r="E27" s="63">
        <v>0.36454742208479701</v>
      </c>
      <c r="F27" s="63">
        <v>0.15796629746440694</v>
      </c>
      <c r="G27" s="63">
        <v>0.54347096559636998</v>
      </c>
      <c r="H27" s="63">
        <v>-0.11901824543403827</v>
      </c>
    </row>
    <row r="28" spans="1:10" x14ac:dyDescent="0.3">
      <c r="A28" s="45">
        <v>42705</v>
      </c>
      <c r="B28" s="63">
        <v>-0.34678169600000003</v>
      </c>
      <c r="C28" s="63">
        <v>-8.4540914000000578E-2</v>
      </c>
      <c r="D28" s="63">
        <v>0.5</v>
      </c>
      <c r="E28" s="63">
        <v>0.226383514242018</v>
      </c>
      <c r="F28" s="63">
        <v>2.4804761984609236E-2</v>
      </c>
      <c r="G28" s="63">
        <v>0.52214613083656503</v>
      </c>
      <c r="H28" s="63">
        <v>-9.213615570262923E-2</v>
      </c>
    </row>
    <row r="29" spans="1:10" x14ac:dyDescent="0.3">
      <c r="A29" s="45">
        <v>42736</v>
      </c>
      <c r="B29" s="63">
        <v>0.24064274000000013</v>
      </c>
      <c r="C29" s="63">
        <v>0.42264789000000025</v>
      </c>
      <c r="D29" s="63">
        <v>0.6</v>
      </c>
      <c r="E29" s="63">
        <v>0.39417828319564902</v>
      </c>
      <c r="F29" s="63">
        <v>-6.2081522275325707E-2</v>
      </c>
      <c r="G29" s="63">
        <v>0.51015553556631099</v>
      </c>
      <c r="H29" s="63">
        <v>-9.5790573704614079E-2</v>
      </c>
    </row>
    <row r="30" spans="1:10" x14ac:dyDescent="0.3">
      <c r="A30" s="45">
        <v>42767</v>
      </c>
      <c r="B30" s="63">
        <v>0.19911267000000024</v>
      </c>
      <c r="C30" s="63">
        <v>0.43782251000000044</v>
      </c>
      <c r="D30" s="63">
        <v>0.6</v>
      </c>
      <c r="E30" s="63">
        <v>0.456460365666912</v>
      </c>
      <c r="F30" s="63">
        <v>-0.20026229752542202</v>
      </c>
      <c r="G30" s="63">
        <v>0.51047262216351796</v>
      </c>
      <c r="H30" s="63">
        <v>5.3647691480722681E-3</v>
      </c>
    </row>
    <row r="31" spans="1:10" x14ac:dyDescent="0.3">
      <c r="A31" s="45">
        <v>42795</v>
      </c>
      <c r="B31" s="63">
        <v>0.26627855400000011</v>
      </c>
      <c r="C31" s="63">
        <v>0.58206916599999992</v>
      </c>
      <c r="D31" s="63">
        <v>0.7</v>
      </c>
      <c r="E31" s="63">
        <v>0.64087564144069697</v>
      </c>
      <c r="F31" s="63">
        <v>0.25464659112188759</v>
      </c>
      <c r="G31" s="63">
        <v>0.54662319141932503</v>
      </c>
      <c r="H31" s="63">
        <v>0.1566005977587821</v>
      </c>
    </row>
    <row r="32" spans="1:10" x14ac:dyDescent="0.3">
      <c r="A32" s="45">
        <v>42826</v>
      </c>
      <c r="B32" s="63">
        <v>0.21525761399999999</v>
      </c>
      <c r="C32" s="63">
        <v>0.39957226599999973</v>
      </c>
      <c r="D32" s="63">
        <v>0.79</v>
      </c>
      <c r="E32" s="63">
        <v>0.58765701957251404</v>
      </c>
      <c r="F32" s="63">
        <v>0.64945060448893255</v>
      </c>
      <c r="G32" s="63">
        <v>0.57632214116812297</v>
      </c>
      <c r="H32" s="63">
        <v>0.34017080455459725</v>
      </c>
    </row>
    <row r="33" spans="1:8" x14ac:dyDescent="0.3">
      <c r="A33" s="45">
        <v>42856</v>
      </c>
      <c r="B33" s="63">
        <v>0.32290196399999999</v>
      </c>
      <c r="C33" s="63">
        <v>0.35024221600000049</v>
      </c>
      <c r="D33" s="63">
        <v>0.77880000000000005</v>
      </c>
      <c r="E33" s="63">
        <v>0.59538939847903505</v>
      </c>
      <c r="F33" s="63">
        <v>-7.8748890205682098E-2</v>
      </c>
      <c r="G33" s="63">
        <v>0.60966207079440204</v>
      </c>
      <c r="H33" s="63">
        <v>0.50239991169020248</v>
      </c>
    </row>
    <row r="34" spans="1:8" x14ac:dyDescent="0.3">
      <c r="A34" s="45">
        <v>42887</v>
      </c>
      <c r="B34" s="63">
        <v>-0.17899642999999976</v>
      </c>
      <c r="C34" s="63">
        <v>-0.20516673999999971</v>
      </c>
      <c r="D34" s="63">
        <v>0.6</v>
      </c>
      <c r="E34" s="63">
        <v>0.68435973915705905</v>
      </c>
      <c r="F34" s="63">
        <v>-0.38989696034680277</v>
      </c>
      <c r="G34" s="63">
        <v>0.63980892335497896</v>
      </c>
      <c r="H34" s="63">
        <v>0.62213836029535607</v>
      </c>
    </row>
    <row r="35" spans="1:8" x14ac:dyDescent="0.3">
      <c r="A35" s="45">
        <v>42917</v>
      </c>
      <c r="B35" s="63">
        <v>7.4659954000000014E-2</v>
      </c>
      <c r="C35" s="63">
        <v>-4.4855934000000208E-2</v>
      </c>
      <c r="D35" s="63">
        <v>0.69</v>
      </c>
      <c r="E35" s="63">
        <v>0.69118943239042097</v>
      </c>
      <c r="F35" s="63">
        <v>-3.7311105595094762E-2</v>
      </c>
      <c r="G35" s="63">
        <v>0.65832532111489495</v>
      </c>
      <c r="H35" s="63">
        <v>0.7148523993515008</v>
      </c>
    </row>
    <row r="36" spans="1:8" x14ac:dyDescent="0.3">
      <c r="A36" s="45">
        <v>42948</v>
      </c>
      <c r="B36" s="63">
        <v>0.5933961040000002</v>
      </c>
      <c r="C36" s="63">
        <v>0.52117379600000002</v>
      </c>
      <c r="D36" s="63">
        <v>0.99</v>
      </c>
      <c r="E36" s="63">
        <v>0.93804722714267497</v>
      </c>
      <c r="F36" s="63">
        <v>0.50435333950515915</v>
      </c>
      <c r="G36" s="63">
        <v>0.68571490810795899</v>
      </c>
      <c r="H36" s="63">
        <v>0.72190304885000089</v>
      </c>
    </row>
    <row r="37" spans="1:8" x14ac:dyDescent="0.3">
      <c r="A37" s="45">
        <v>42979</v>
      </c>
      <c r="B37" s="63">
        <v>0.46780989999999989</v>
      </c>
      <c r="C37" s="63">
        <v>0.39383534999999981</v>
      </c>
      <c r="D37" s="63">
        <v>0.79</v>
      </c>
      <c r="E37" s="63">
        <v>0.83345619403238902</v>
      </c>
      <c r="F37" s="63">
        <v>0.20233267109996955</v>
      </c>
      <c r="G37" s="63">
        <v>0.71749474085264997</v>
      </c>
      <c r="H37" s="63">
        <v>0.66055772870271823</v>
      </c>
    </row>
    <row r="38" spans="1:8" x14ac:dyDescent="0.3">
      <c r="A38" s="45">
        <v>43009</v>
      </c>
      <c r="B38" s="63">
        <v>0.67416995999999973</v>
      </c>
      <c r="C38" s="63">
        <v>0.59432591999999973</v>
      </c>
      <c r="D38" s="63">
        <v>1.1000000000000001</v>
      </c>
      <c r="E38" s="63">
        <v>0.99177869179690303</v>
      </c>
      <c r="F38" s="63">
        <v>0.439929583383325</v>
      </c>
      <c r="G38" s="63">
        <v>0.79500390345137295</v>
      </c>
      <c r="H38" s="63">
        <v>0.56739167004066382</v>
      </c>
    </row>
    <row r="39" spans="1:8" x14ac:dyDescent="0.3">
      <c r="A39" s="45">
        <v>43040</v>
      </c>
      <c r="B39" s="63">
        <v>0.73457079999999986</v>
      </c>
      <c r="C39" s="63">
        <v>0.73965043600000058</v>
      </c>
      <c r="D39" s="63">
        <v>1.07</v>
      </c>
      <c r="E39" s="63">
        <v>1.1867890871036</v>
      </c>
      <c r="F39" s="63">
        <v>0.33989193261183548</v>
      </c>
      <c r="G39" s="63">
        <v>0.84817947434057805</v>
      </c>
      <c r="H39" s="63">
        <v>0.40780176475359053</v>
      </c>
    </row>
    <row r="40" spans="1:8" x14ac:dyDescent="0.3">
      <c r="A40" s="45">
        <v>43070</v>
      </c>
      <c r="B40" s="63">
        <v>0.74950828800000002</v>
      </c>
      <c r="C40" s="63">
        <v>0.71511365999999998</v>
      </c>
      <c r="D40" s="63">
        <v>1.0975000000000001</v>
      </c>
      <c r="E40" s="63">
        <v>1.0827783803730999</v>
      </c>
      <c r="F40" s="63">
        <v>0.37231584311250288</v>
      </c>
      <c r="G40" s="63">
        <v>0.86780222104120497</v>
      </c>
      <c r="H40" s="63">
        <v>0.21989762826064618</v>
      </c>
    </row>
    <row r="41" spans="1:8" x14ac:dyDescent="0.3">
      <c r="A41" s="45">
        <v>43101</v>
      </c>
      <c r="B41" s="63">
        <v>0.54773592999999987</v>
      </c>
      <c r="C41" s="63">
        <v>0.60935756000000008</v>
      </c>
      <c r="D41" s="63">
        <v>0.89</v>
      </c>
      <c r="E41" s="63">
        <v>1.1816892384576101</v>
      </c>
      <c r="F41" s="63">
        <v>0.3082474850186756</v>
      </c>
      <c r="G41" s="63">
        <v>0.86989345601696</v>
      </c>
      <c r="H41" s="63">
        <v>5.3662083887337175E-2</v>
      </c>
    </row>
    <row r="42" spans="1:8" x14ac:dyDescent="0.3">
      <c r="A42" s="45">
        <v>43132</v>
      </c>
      <c r="B42" s="63">
        <v>0.7436803099999999</v>
      </c>
      <c r="C42" s="63">
        <v>0.81720274000000015</v>
      </c>
      <c r="D42" s="63">
        <v>0.79000000000000015</v>
      </c>
      <c r="E42" s="63">
        <v>1.2950712129847901</v>
      </c>
      <c r="F42" s="63">
        <v>0.69232478849250434</v>
      </c>
      <c r="G42" s="63">
        <v>0.87464510851050303</v>
      </c>
      <c r="H42" s="63">
        <v>1.8456106009749229E-2</v>
      </c>
    </row>
    <row r="43" spans="1:8" x14ac:dyDescent="0.3">
      <c r="A43" s="45">
        <v>43160</v>
      </c>
      <c r="B43" s="63">
        <v>0.48835544999999997</v>
      </c>
      <c r="C43" s="63">
        <v>0.64703635000000015</v>
      </c>
      <c r="D43" s="63">
        <v>0.78</v>
      </c>
      <c r="E43" s="63">
        <v>1.2169745547496</v>
      </c>
      <c r="F43" s="63">
        <v>0.33795651392691806</v>
      </c>
      <c r="G43" s="63">
        <v>0.88924968997191101</v>
      </c>
      <c r="H43" s="63">
        <v>0.16433563956408004</v>
      </c>
    </row>
    <row r="44" spans="1:8" x14ac:dyDescent="0.3">
      <c r="A44" s="45">
        <v>43191</v>
      </c>
      <c r="B44" s="63">
        <v>0.46461675999999968</v>
      </c>
      <c r="C44" s="63">
        <v>0.55179911000000004</v>
      </c>
      <c r="D44" s="63">
        <v>0.8</v>
      </c>
      <c r="E44" s="63">
        <v>1.2111007754079099</v>
      </c>
      <c r="F44" s="63">
        <v>-0.34586717474799356</v>
      </c>
      <c r="G44" s="63">
        <v>0.91494116199894504</v>
      </c>
      <c r="H44" s="63">
        <v>0.51973624822013642</v>
      </c>
    </row>
    <row r="45" spans="1:8" x14ac:dyDescent="0.3">
      <c r="A45" s="45">
        <v>43221</v>
      </c>
      <c r="B45" s="63">
        <v>0.6260479099999996</v>
      </c>
      <c r="C45" s="63">
        <v>0.73655020000000004</v>
      </c>
      <c r="D45" s="63">
        <v>1.42</v>
      </c>
      <c r="E45" s="63">
        <v>1.2187201291996601</v>
      </c>
      <c r="F45" s="63">
        <v>0.50819464228211153</v>
      </c>
      <c r="G45" s="63">
        <v>0.913737567724484</v>
      </c>
      <c r="H45" s="63">
        <v>0.7474107393360685</v>
      </c>
    </row>
    <row r="46" spans="1:8" x14ac:dyDescent="0.3">
      <c r="A46" s="45">
        <v>43252</v>
      </c>
      <c r="B46" s="63">
        <v>0.49255843999999988</v>
      </c>
      <c r="C46" s="63">
        <v>0.64318371000000008</v>
      </c>
      <c r="D46" s="63">
        <v>1.28</v>
      </c>
      <c r="E46" s="63">
        <v>1.0233359550116601</v>
      </c>
      <c r="F46" s="63">
        <v>0.11729615410971395</v>
      </c>
      <c r="G46" s="63">
        <v>0.92798192578415195</v>
      </c>
      <c r="H46" s="63">
        <v>0.87743340124711899</v>
      </c>
    </row>
    <row r="47" spans="1:8" x14ac:dyDescent="0.3">
      <c r="A47" s="45">
        <v>43282</v>
      </c>
      <c r="B47" s="63">
        <v>0.57370372999999986</v>
      </c>
      <c r="C47" s="63">
        <v>0.73971961000000042</v>
      </c>
      <c r="D47" s="63">
        <v>0.7</v>
      </c>
      <c r="E47" s="63">
        <v>1.1640211385578401</v>
      </c>
      <c r="F47" s="63">
        <v>0.32473421878864706</v>
      </c>
      <c r="G47" s="63">
        <v>0.96766528676556995</v>
      </c>
      <c r="H47" s="63">
        <v>0.92002397131156288</v>
      </c>
    </row>
    <row r="48" spans="1:8" x14ac:dyDescent="0.3">
      <c r="A48" s="45">
        <v>43313</v>
      </c>
      <c r="B48" s="63">
        <v>0.52964496999999966</v>
      </c>
      <c r="C48" s="63">
        <v>0.78308660999999979</v>
      </c>
      <c r="D48" s="63">
        <v>0.31</v>
      </c>
      <c r="E48" s="63">
        <v>1.3729978904520299</v>
      </c>
      <c r="F48" s="63">
        <v>7.2920781623375674E-2</v>
      </c>
      <c r="G48" s="63">
        <v>0.98660962878555003</v>
      </c>
      <c r="H48" s="63">
        <v>0.95077525092987814</v>
      </c>
    </row>
    <row r="49" spans="1:8" x14ac:dyDescent="0.3">
      <c r="A49" s="45">
        <v>43344</v>
      </c>
      <c r="B49" s="63">
        <v>0.80414078999999994</v>
      </c>
      <c r="C49" s="63">
        <v>0.99591967000000026</v>
      </c>
      <c r="D49" s="63">
        <v>0.5</v>
      </c>
      <c r="E49" s="63">
        <v>1.5235268570735101</v>
      </c>
      <c r="F49" s="63">
        <v>0.40819723935885399</v>
      </c>
      <c r="G49" s="63">
        <v>1.03388917627967</v>
      </c>
      <c r="H49" s="63">
        <v>0.98055060424564255</v>
      </c>
    </row>
    <row r="50" spans="1:8" x14ac:dyDescent="0.3">
      <c r="A50" s="45">
        <v>43374</v>
      </c>
      <c r="B50" s="63">
        <v>0.85185697999999999</v>
      </c>
      <c r="C50" s="63">
        <v>0.92041241000000007</v>
      </c>
      <c r="D50" s="63">
        <v>0.5</v>
      </c>
      <c r="E50" s="63">
        <v>1.5198322556303601</v>
      </c>
      <c r="F50" s="63">
        <v>0.41951756221250136</v>
      </c>
      <c r="G50" s="63">
        <v>1.0506331319871101</v>
      </c>
      <c r="H50" s="63">
        <v>0.99987971172153711</v>
      </c>
    </row>
    <row r="51" spans="1:8" x14ac:dyDescent="0.3">
      <c r="A51" s="45">
        <v>43405</v>
      </c>
      <c r="B51" s="63">
        <v>0.83366138000000012</v>
      </c>
      <c r="C51" s="63">
        <v>0.95744024999999999</v>
      </c>
      <c r="D51" s="63">
        <v>0.69</v>
      </c>
      <c r="E51" s="63">
        <v>1.5924095392694499</v>
      </c>
      <c r="F51" s="63">
        <v>0.19125396825141472</v>
      </c>
      <c r="G51" s="63">
        <v>1.0773765857314299</v>
      </c>
      <c r="H51" s="63">
        <v>1.034802575816387</v>
      </c>
    </row>
    <row r="52" spans="1:8" x14ac:dyDescent="0.3">
      <c r="A52" s="45">
        <v>43435</v>
      </c>
      <c r="B52" s="63">
        <v>1.0511303700000001</v>
      </c>
      <c r="C52" s="63">
        <v>1.0820933099999999</v>
      </c>
      <c r="D52" s="63">
        <v>0.92</v>
      </c>
      <c r="E52" s="63">
        <v>1.85687818946495</v>
      </c>
      <c r="F52" s="63">
        <v>0.40690548383162106</v>
      </c>
      <c r="G52" s="63">
        <v>1.1279314199860599</v>
      </c>
      <c r="H52" s="63">
        <v>1.0749036743392306</v>
      </c>
    </row>
    <row r="53" spans="1:8" x14ac:dyDescent="0.3">
      <c r="A53" s="45">
        <v>43466</v>
      </c>
      <c r="B53" s="63">
        <v>1.2306312400000001</v>
      </c>
      <c r="C53" s="63">
        <v>1.1679325140000001</v>
      </c>
      <c r="D53" s="63">
        <v>0.93</v>
      </c>
      <c r="E53" s="63">
        <v>2.3119423933899501</v>
      </c>
      <c r="F53" s="63">
        <v>0.88939298432610947</v>
      </c>
      <c r="G53" s="63">
        <v>1.1968926667330799</v>
      </c>
      <c r="H53" s="63">
        <v>1.0958031282760698</v>
      </c>
    </row>
    <row r="54" spans="1:8" x14ac:dyDescent="0.3">
      <c r="A54" s="45">
        <v>43497</v>
      </c>
      <c r="B54" s="63">
        <v>1.2303546399999998</v>
      </c>
      <c r="C54" s="63">
        <v>1.1501895140000005</v>
      </c>
      <c r="D54" s="63">
        <v>1.0900000000000001</v>
      </c>
      <c r="E54" s="63">
        <v>2.26633173049711</v>
      </c>
      <c r="F54" s="63">
        <v>0.71581852403486135</v>
      </c>
      <c r="G54" s="63">
        <v>1.2385477019105</v>
      </c>
      <c r="H54" s="63">
        <v>1.075053232403979</v>
      </c>
    </row>
    <row r="55" spans="1:8" x14ac:dyDescent="0.3">
      <c r="A55" s="45">
        <v>43525</v>
      </c>
      <c r="B55" s="63">
        <v>1.5542492999999997</v>
      </c>
      <c r="C55" s="63">
        <v>1.4053271639999998</v>
      </c>
      <c r="D55" s="63">
        <v>1.53</v>
      </c>
      <c r="E55" s="63">
        <v>2.3183001111398802</v>
      </c>
      <c r="F55" s="63">
        <v>0.93873805176578617</v>
      </c>
      <c r="G55" s="63">
        <v>1.28865833493398</v>
      </c>
      <c r="H55" s="63">
        <v>0.98885652217850672</v>
      </c>
    </row>
    <row r="56" spans="1:8" x14ac:dyDescent="0.3">
      <c r="A56" s="45">
        <v>43556</v>
      </c>
      <c r="B56" s="63">
        <v>1.9690402800000002</v>
      </c>
      <c r="C56" s="63">
        <v>1.7771864640000001</v>
      </c>
      <c r="D56" s="63">
        <v>1.69</v>
      </c>
      <c r="E56" s="63">
        <v>2.3241290593136701</v>
      </c>
      <c r="F56" s="63">
        <v>1.3486339026975935</v>
      </c>
      <c r="G56" s="63">
        <v>1.32274244101691</v>
      </c>
      <c r="H56" s="63">
        <v>0.81998852358891039</v>
      </c>
    </row>
    <row r="57" spans="1:8" x14ac:dyDescent="0.3">
      <c r="A57" s="45">
        <v>43586</v>
      </c>
      <c r="B57" s="63">
        <v>1.8251118499999999</v>
      </c>
      <c r="C57" s="63">
        <v>1.52615447</v>
      </c>
      <c r="D57" s="63">
        <v>1.6837</v>
      </c>
      <c r="E57" s="63">
        <v>2.1631126376363299</v>
      </c>
      <c r="F57" s="63">
        <v>0.49860560944414711</v>
      </c>
      <c r="G57" s="63">
        <v>1.3652772815430501</v>
      </c>
      <c r="H57" s="63">
        <v>0.7293629099563862</v>
      </c>
    </row>
    <row r="58" spans="1:8" x14ac:dyDescent="0.3">
      <c r="A58" s="45">
        <v>43617</v>
      </c>
      <c r="B58" s="63">
        <v>1.6478875499999999</v>
      </c>
      <c r="C58" s="63">
        <v>1.5004174100000001</v>
      </c>
      <c r="D58" s="63">
        <v>1.0987500000000001</v>
      </c>
      <c r="E58" s="63">
        <v>2.1314259494507599</v>
      </c>
      <c r="F58" s="63">
        <v>1.0215610539909603</v>
      </c>
      <c r="G58" s="63">
        <v>1.3929640410994999</v>
      </c>
      <c r="H58" s="63">
        <v>0.70225143200343099</v>
      </c>
    </row>
    <row r="59" spans="1:8" x14ac:dyDescent="0.3">
      <c r="A59" s="45">
        <v>43647</v>
      </c>
      <c r="B59" s="63">
        <v>1.0849080199999999</v>
      </c>
      <c r="C59" s="63">
        <v>0.91428677000000014</v>
      </c>
      <c r="D59" s="63">
        <v>1.08</v>
      </c>
      <c r="E59" s="63">
        <v>1.8052077819832799</v>
      </c>
      <c r="F59" s="63">
        <v>0.54411152134499208</v>
      </c>
      <c r="G59" s="63">
        <v>1.3951004997735901</v>
      </c>
      <c r="H59" s="63">
        <v>0.74044145571703623</v>
      </c>
    </row>
    <row r="60" spans="1:8" x14ac:dyDescent="0.3">
      <c r="A60" s="45">
        <v>43678</v>
      </c>
      <c r="B60" s="63">
        <v>1.1064703600000001</v>
      </c>
      <c r="C60" s="63">
        <v>0.94705298999999987</v>
      </c>
      <c r="D60" s="63">
        <v>1.30725</v>
      </c>
      <c r="E60" s="63">
        <v>1.8292189079552701</v>
      </c>
      <c r="F60" s="63">
        <v>0.76395167893241744</v>
      </c>
      <c r="G60" s="63">
        <v>1.42266755785128</v>
      </c>
      <c r="H60" s="63">
        <v>0.80243614387872397</v>
      </c>
    </row>
    <row r="61" spans="1:8" x14ac:dyDescent="0.3">
      <c r="A61" s="45">
        <v>43709</v>
      </c>
      <c r="B61" s="63">
        <v>1.0319014000000002</v>
      </c>
      <c r="C61" s="63">
        <v>0.95151864000000019</v>
      </c>
      <c r="D61" s="63">
        <v>1.31175</v>
      </c>
      <c r="E61" s="63">
        <v>1.80551032333785</v>
      </c>
      <c r="F61" s="63">
        <v>1.0052344599808638</v>
      </c>
      <c r="G61" s="63">
        <v>1.4404937397039701</v>
      </c>
      <c r="H61" s="63">
        <v>0.89191383264368718</v>
      </c>
    </row>
    <row r="62" spans="1:8" x14ac:dyDescent="0.3">
      <c r="A62" s="45">
        <v>43739</v>
      </c>
      <c r="B62" s="63">
        <v>1.0470718099999998</v>
      </c>
      <c r="C62" s="63">
        <v>0.87030694000000008</v>
      </c>
      <c r="D62" s="63">
        <v>1.4386499999999998</v>
      </c>
      <c r="E62" s="63">
        <v>1.8459280597591901</v>
      </c>
      <c r="F62" s="63">
        <v>0.99741272143218929</v>
      </c>
      <c r="G62" s="63">
        <v>1.4489774050511</v>
      </c>
      <c r="H62" s="63">
        <v>1.0216308923127686</v>
      </c>
    </row>
    <row r="63" spans="1:8" x14ac:dyDescent="0.3">
      <c r="A63" s="45">
        <v>43770</v>
      </c>
      <c r="B63" s="63">
        <v>1.2644968699999999</v>
      </c>
      <c r="C63" s="63">
        <v>1.0808949980000004</v>
      </c>
      <c r="D63" s="63">
        <v>1.42</v>
      </c>
      <c r="E63" s="63">
        <v>1.85829157474777</v>
      </c>
      <c r="F63" s="63">
        <v>1.2546633706515431</v>
      </c>
      <c r="G63" s="63">
        <v>1.45811491420143</v>
      </c>
      <c r="H63" s="63">
        <v>1.0362124664332959</v>
      </c>
    </row>
    <row r="64" spans="1:8" x14ac:dyDescent="0.3">
      <c r="A64" s="45">
        <v>43800</v>
      </c>
      <c r="B64" s="63">
        <v>1.48095383</v>
      </c>
      <c r="C64" s="63">
        <v>1.2932385479999999</v>
      </c>
      <c r="D64" s="63">
        <v>2.13</v>
      </c>
      <c r="E64" s="63">
        <v>1.79518967963743</v>
      </c>
      <c r="F64" s="63">
        <v>1.183754581129981</v>
      </c>
      <c r="G64" s="63">
        <v>1.4524731132498501</v>
      </c>
      <c r="H64" s="63">
        <v>0.94898285753111888</v>
      </c>
    </row>
    <row r="65" spans="1:8" x14ac:dyDescent="0.3">
      <c r="A65" s="45">
        <v>43831</v>
      </c>
      <c r="B65" s="63">
        <v>1.5518023760000004</v>
      </c>
      <c r="C65" s="63">
        <v>1.402420674</v>
      </c>
      <c r="D65" s="63">
        <v>1.39</v>
      </c>
      <c r="E65" s="63">
        <v>1.51331144947717</v>
      </c>
      <c r="F65" s="63">
        <v>0.75502093415633631</v>
      </c>
      <c r="G65" s="63">
        <v>1.4195639900349799</v>
      </c>
      <c r="H65" s="63">
        <v>0.79041390120520139</v>
      </c>
    </row>
    <row r="66" spans="1:8" x14ac:dyDescent="0.3">
      <c r="A66" s="45">
        <v>43862</v>
      </c>
      <c r="B66" s="63">
        <v>1.2714280999999998</v>
      </c>
      <c r="C66" s="63">
        <v>1.1319824220000001</v>
      </c>
      <c r="D66" s="63">
        <v>1.29</v>
      </c>
      <c r="E66" s="63">
        <v>1.2959387635934401</v>
      </c>
      <c r="F66" s="63">
        <v>0.72899119235270149</v>
      </c>
      <c r="G66" s="63">
        <v>1.4274310012192</v>
      </c>
      <c r="H66" s="63">
        <v>0.60924344042347922</v>
      </c>
    </row>
    <row r="67" spans="1:8" x14ac:dyDescent="0.3">
      <c r="A67" s="45">
        <v>43891</v>
      </c>
      <c r="B67" s="63">
        <v>0.87890562999999988</v>
      </c>
      <c r="C67" s="63">
        <v>0.6253974720000004</v>
      </c>
      <c r="D67" s="63">
        <v>1.2</v>
      </c>
      <c r="E67" s="63">
        <v>1.06849371327237</v>
      </c>
      <c r="F67" s="63">
        <v>0.57115189189653748</v>
      </c>
      <c r="G67" s="63">
        <v>1.4227750163463599</v>
      </c>
      <c r="H67" s="63">
        <v>0.42962229386123862</v>
      </c>
    </row>
    <row r="68" spans="1:8" x14ac:dyDescent="0.3">
      <c r="A68" s="45">
        <v>43922</v>
      </c>
      <c r="B68" s="63">
        <v>0.21727852800000017</v>
      </c>
      <c r="C68" s="63">
        <v>-6.2538938000000141E-2</v>
      </c>
      <c r="D68" s="63">
        <v>1.1995499999999999</v>
      </c>
      <c r="E68" s="63">
        <v>0.74444528189213</v>
      </c>
      <c r="F68" s="63">
        <v>0.26980883689808888</v>
      </c>
      <c r="G68" s="63">
        <v>1.44254428655362</v>
      </c>
      <c r="H68" s="63">
        <v>0.26630196008887996</v>
      </c>
    </row>
    <row r="69" spans="1:8" x14ac:dyDescent="0.3">
      <c r="A69" s="45">
        <v>43952</v>
      </c>
      <c r="B69" s="63">
        <v>-3.9485725000000103E-2</v>
      </c>
      <c r="C69" s="63">
        <v>-0.36773602000000044</v>
      </c>
      <c r="D69" s="63">
        <v>0.48</v>
      </c>
      <c r="E69" s="63">
        <v>0.55499809639081099</v>
      </c>
      <c r="F69" s="63">
        <v>0.10206450216085905</v>
      </c>
      <c r="G69" s="63">
        <v>1.47033890186684</v>
      </c>
      <c r="H69" s="63">
        <v>0.20386675772418461</v>
      </c>
    </row>
    <row r="70" spans="1:8" x14ac:dyDescent="0.3">
      <c r="A70" s="45">
        <v>43983</v>
      </c>
      <c r="B70" s="63">
        <v>-8.7806185000000064E-2</v>
      </c>
      <c r="C70" s="63">
        <v>-0.43186341</v>
      </c>
      <c r="D70" s="63">
        <v>0.28000000000000003</v>
      </c>
      <c r="E70" s="63">
        <v>0.69038117079717998</v>
      </c>
      <c r="F70" s="63">
        <v>0.21437712522360819</v>
      </c>
      <c r="G70" s="63">
        <v>1.4982799806039</v>
      </c>
      <c r="H70" s="63">
        <v>0.25579247779344538</v>
      </c>
    </row>
    <row r="71" spans="1:8" x14ac:dyDescent="0.3">
      <c r="A71" s="45">
        <v>44013</v>
      </c>
      <c r="B71" s="63">
        <v>0.60412318500000017</v>
      </c>
      <c r="C71" s="63">
        <v>0.32463529000000041</v>
      </c>
      <c r="D71" s="63">
        <v>1.47</v>
      </c>
      <c r="E71" s="63">
        <v>1.2270923542619401</v>
      </c>
      <c r="F71" s="63">
        <v>-2.7207487869740365E-2</v>
      </c>
      <c r="G71" s="63">
        <v>1.5918818983693801</v>
      </c>
      <c r="H71" s="63">
        <v>0.39044301398510506</v>
      </c>
    </row>
    <row r="72" spans="1:8" x14ac:dyDescent="0.3">
      <c r="A72" s="45">
        <v>44044</v>
      </c>
      <c r="B72" s="63">
        <v>-6.1811948000000443E-2</v>
      </c>
      <c r="C72" s="63">
        <v>-0.27989189199999998</v>
      </c>
      <c r="D72" s="63">
        <v>0.81035000000000001</v>
      </c>
      <c r="E72" s="63">
        <v>0.87258179091791999</v>
      </c>
      <c r="F72" s="63">
        <v>-0.61651127016500995</v>
      </c>
      <c r="G72" s="63">
        <v>1.5789380632777801</v>
      </c>
      <c r="H72" s="63">
        <v>0.50762496013694958</v>
      </c>
    </row>
    <row r="73" spans="1:8" x14ac:dyDescent="0.3">
      <c r="A73" s="45">
        <v>44075</v>
      </c>
      <c r="B73" s="63">
        <v>-0.34241950800000004</v>
      </c>
      <c r="C73" s="63">
        <v>-0.60250376200000044</v>
      </c>
      <c r="D73" s="63">
        <v>0.19</v>
      </c>
      <c r="E73" s="63">
        <v>0.61809173977679199</v>
      </c>
      <c r="F73" s="63">
        <v>-0.64628542081603957</v>
      </c>
      <c r="G73" s="63">
        <v>1.5251854539902701</v>
      </c>
      <c r="H73" s="63">
        <v>0.5779118120992166</v>
      </c>
    </row>
    <row r="74" spans="1:8" x14ac:dyDescent="0.3">
      <c r="A74" s="45">
        <v>44105</v>
      </c>
      <c r="B74" s="63">
        <v>-0.40931450800000024</v>
      </c>
      <c r="C74" s="63">
        <v>-0.81856100200000037</v>
      </c>
      <c r="D74" s="63">
        <v>0.41</v>
      </c>
      <c r="E74" s="63">
        <v>0.25509148033825102</v>
      </c>
      <c r="F74" s="63">
        <v>-1.1032612590992086</v>
      </c>
      <c r="G74" s="63">
        <v>1.5077817067003101</v>
      </c>
      <c r="H74" s="63">
        <v>0.52258349536238802</v>
      </c>
    </row>
    <row r="75" spans="1:8" x14ac:dyDescent="0.3">
      <c r="A75" s="45">
        <v>44136</v>
      </c>
      <c r="B75" s="63">
        <v>6.7838982000000381E-2</v>
      </c>
      <c r="C75" s="63">
        <v>-0.42021339199999996</v>
      </c>
      <c r="D75" s="63">
        <v>0.33</v>
      </c>
      <c r="E75" s="63">
        <v>0.54944584105440897</v>
      </c>
      <c r="F75" s="63">
        <v>-0.64714242327135185</v>
      </c>
      <c r="G75" s="63">
        <v>1.5266582624798</v>
      </c>
      <c r="H75" s="63">
        <v>0.70793321517571073</v>
      </c>
    </row>
    <row r="76" spans="1:8" x14ac:dyDescent="0.3">
      <c r="A76" s="45">
        <v>44166</v>
      </c>
      <c r="B76" s="63">
        <v>0.12005420200000061</v>
      </c>
      <c r="C76" s="63">
        <v>-0.45232930199999999</v>
      </c>
      <c r="D76" s="63">
        <v>0.09</v>
      </c>
      <c r="E76" s="63">
        <v>0.59623104082485401</v>
      </c>
      <c r="F76" s="63">
        <v>-0.29541522717767554</v>
      </c>
      <c r="G76" s="63">
        <v>1.5420470790313601</v>
      </c>
      <c r="H76" s="63">
        <v>1.0588571330093997</v>
      </c>
    </row>
    <row r="77" spans="1:8" x14ac:dyDescent="0.3">
      <c r="A77" s="45">
        <v>44197</v>
      </c>
      <c r="B77" s="63">
        <v>6.6755132000000272E-2</v>
      </c>
      <c r="C77" s="63">
        <v>-0.13580790199999998</v>
      </c>
      <c r="D77" s="63">
        <v>-0.75</v>
      </c>
      <c r="E77" s="63">
        <v>0.50748929020695399</v>
      </c>
      <c r="F77" s="63">
        <v>0.85845034626306216</v>
      </c>
      <c r="G77" s="63">
        <v>1.63259601011873</v>
      </c>
      <c r="H77" s="63">
        <v>1.4948947743499663</v>
      </c>
    </row>
    <row r="78" spans="1:8" x14ac:dyDescent="0.3">
      <c r="A78" s="45">
        <v>44228</v>
      </c>
      <c r="B78" s="63">
        <v>-6.6137310000000005E-2</v>
      </c>
      <c r="C78" s="63">
        <v>-0.32137725999999978</v>
      </c>
      <c r="D78" s="63">
        <v>-0.32</v>
      </c>
      <c r="E78" s="63">
        <v>0.28310685565344201</v>
      </c>
      <c r="F78" s="63">
        <v>0.15650843149357385</v>
      </c>
      <c r="G78" s="63">
        <v>1.6831369945791499</v>
      </c>
      <c r="H78" s="63">
        <v>1.8977565607233629</v>
      </c>
    </row>
    <row r="79" spans="1:8" x14ac:dyDescent="0.3">
      <c r="A79" s="45">
        <v>44256</v>
      </c>
      <c r="B79" s="63">
        <v>0.72137403999999994</v>
      </c>
      <c r="C79" s="63">
        <v>0.5644853700000001</v>
      </c>
      <c r="D79" s="63">
        <v>0.32</v>
      </c>
      <c r="E79" s="63">
        <v>0.86604806602559603</v>
      </c>
      <c r="F79" s="63">
        <v>-8.5126951977565479E-2</v>
      </c>
      <c r="G79" s="63">
        <v>1.7716866535037901</v>
      </c>
      <c r="H79" s="63">
        <v>2.1663708126330445</v>
      </c>
    </row>
    <row r="80" spans="1:8" x14ac:dyDescent="0.3">
      <c r="A80" s="45">
        <v>44287</v>
      </c>
      <c r="B80" s="63">
        <v>1.32622204</v>
      </c>
      <c r="C80" s="63">
        <v>1.4600772000000002</v>
      </c>
      <c r="D80" s="63">
        <v>1.38</v>
      </c>
      <c r="E80" s="63">
        <v>1.52512630015414</v>
      </c>
      <c r="F80" s="63">
        <v>0.48442400817145792</v>
      </c>
      <c r="G80" s="63">
        <v>1.8250786017941301</v>
      </c>
      <c r="H80" s="63">
        <v>2.2699707775229596</v>
      </c>
    </row>
    <row r="81" spans="1:8" x14ac:dyDescent="0.3">
      <c r="A81" s="45">
        <v>44317</v>
      </c>
      <c r="B81" s="63">
        <v>1.44067495</v>
      </c>
      <c r="C81" s="63">
        <v>1.5675243200000002</v>
      </c>
      <c r="D81" s="63">
        <v>1.95</v>
      </c>
      <c r="E81" s="63">
        <v>1.6358364387663</v>
      </c>
      <c r="F81" s="63">
        <v>1.2784307855163712</v>
      </c>
      <c r="G81" s="63">
        <v>1.86017914736005</v>
      </c>
      <c r="H81" s="63">
        <v>2.3703154129584947</v>
      </c>
    </row>
    <row r="82" spans="1:8" x14ac:dyDescent="0.3">
      <c r="A82" s="45">
        <v>44348</v>
      </c>
      <c r="B82" s="63">
        <v>1.5566835799999996</v>
      </c>
      <c r="C82" s="63">
        <v>1.7593661999999997</v>
      </c>
      <c r="D82" s="63">
        <v>2.02</v>
      </c>
      <c r="E82" s="63">
        <v>1.5583020547681601</v>
      </c>
      <c r="F82" s="63">
        <v>0.78000415091652453</v>
      </c>
      <c r="G82" s="63">
        <v>1.9185519533223001</v>
      </c>
      <c r="H82" s="63">
        <v>2.4293098653384009</v>
      </c>
    </row>
    <row r="83" spans="1:8" x14ac:dyDescent="0.3">
      <c r="A83" s="45">
        <v>44378</v>
      </c>
      <c r="B83" s="63">
        <v>1.4904346999999998</v>
      </c>
      <c r="C83" s="63">
        <v>1.6078352199999999</v>
      </c>
      <c r="D83" s="63">
        <v>1.41</v>
      </c>
      <c r="E83" s="63">
        <v>1.6086719420461399</v>
      </c>
      <c r="F83" s="63">
        <v>1.3032514287805608</v>
      </c>
      <c r="G83" s="63">
        <v>1.9322102954656299</v>
      </c>
      <c r="H83" s="63">
        <v>2.4377912951275551</v>
      </c>
    </row>
    <row r="84" spans="1:8" x14ac:dyDescent="0.3">
      <c r="A84" s="45">
        <v>44409</v>
      </c>
      <c r="B84" s="63">
        <v>1.8176046000000001</v>
      </c>
      <c r="C84" s="63">
        <v>2.2243760700000004</v>
      </c>
      <c r="D84" s="63">
        <v>1.96</v>
      </c>
      <c r="E84" s="63">
        <v>2.2271512303805001</v>
      </c>
      <c r="F84" s="63">
        <v>1.9985661124055643</v>
      </c>
      <c r="G84" s="63">
        <v>2.0726297076463802</v>
      </c>
      <c r="H84" s="63">
        <v>2.6075982589790079</v>
      </c>
    </row>
    <row r="85" spans="1:8" x14ac:dyDescent="0.3">
      <c r="A85" s="45">
        <v>44440</v>
      </c>
      <c r="B85" s="63">
        <v>2.4751520400000002</v>
      </c>
      <c r="C85" s="63">
        <v>2.9559466800000003</v>
      </c>
      <c r="D85" s="63">
        <v>2.2400000000000002</v>
      </c>
      <c r="E85" s="63">
        <v>2.9805834571504901</v>
      </c>
      <c r="F85" s="63">
        <v>2.6887643019349206</v>
      </c>
      <c r="G85" s="63">
        <v>2.2849579556548001</v>
      </c>
      <c r="H85" s="63">
        <v>2.927961430706751</v>
      </c>
    </row>
    <row r="86" spans="1:8" x14ac:dyDescent="0.3">
      <c r="A86" s="45">
        <v>44470</v>
      </c>
      <c r="B86" s="63">
        <v>2.9799179200000001</v>
      </c>
      <c r="C86" s="63">
        <v>3.6530118300000005</v>
      </c>
      <c r="D86" s="63">
        <v>2.7</v>
      </c>
      <c r="E86" s="63">
        <v>3.7271908327985201</v>
      </c>
      <c r="F86" s="63">
        <v>3.7333573556124655</v>
      </c>
      <c r="G86" s="63">
        <v>2.4621330673766</v>
      </c>
      <c r="H86" s="63">
        <v>3.3939314308408646</v>
      </c>
    </row>
    <row r="87" spans="1:8" x14ac:dyDescent="0.3">
      <c r="A87" s="45">
        <v>44501</v>
      </c>
      <c r="B87" s="63">
        <v>2.76694343</v>
      </c>
      <c r="C87" s="63">
        <v>3.7755772400000001</v>
      </c>
      <c r="D87" s="63">
        <v>1.87</v>
      </c>
      <c r="E87" s="63">
        <v>3.8447921743961899</v>
      </c>
      <c r="F87" s="63">
        <v>3.7919202684011388</v>
      </c>
      <c r="G87" s="63">
        <v>2.63772048037199</v>
      </c>
      <c r="H87" s="63">
        <v>3.7082332737093009</v>
      </c>
    </row>
    <row r="88" spans="1:8" x14ac:dyDescent="0.3">
      <c r="A88" s="45">
        <v>44531</v>
      </c>
      <c r="B88" s="63">
        <v>3.1878796199999999</v>
      </c>
      <c r="C88" s="63">
        <v>4.25467993</v>
      </c>
      <c r="D88" s="63">
        <v>2.302</v>
      </c>
      <c r="E88" s="63">
        <v>4.5213295689493602</v>
      </c>
      <c r="F88" s="63">
        <v>3.9432748966170994</v>
      </c>
      <c r="G88" s="63">
        <v>2.8438107430456401</v>
      </c>
      <c r="H88" s="63">
        <v>3.8686341988893629</v>
      </c>
    </row>
    <row r="89" spans="1:8" x14ac:dyDescent="0.3">
      <c r="A89" s="45">
        <v>44562</v>
      </c>
      <c r="B89" s="63">
        <v>3.7175172599999997</v>
      </c>
      <c r="C89" s="63">
        <v>4.8687656800000001</v>
      </c>
      <c r="D89" s="63">
        <v>2.2400000000000002</v>
      </c>
      <c r="E89" s="63">
        <v>4.5740641322366002</v>
      </c>
      <c r="F89" s="63">
        <v>2.7298451296760895</v>
      </c>
      <c r="G89" s="63">
        <v>2.95228271709323</v>
      </c>
      <c r="H89" s="63">
        <v>3.8749609411269752</v>
      </c>
    </row>
    <row r="90" spans="1:8" x14ac:dyDescent="0.3">
      <c r="A90" s="45">
        <v>44593</v>
      </c>
      <c r="B90" s="63">
        <v>4.0613420999999992</v>
      </c>
      <c r="C90" s="63">
        <v>5.293624480000001</v>
      </c>
      <c r="D90" s="63">
        <v>2.9</v>
      </c>
      <c r="E90" s="63">
        <v>5.0380629806684603</v>
      </c>
      <c r="F90" s="63">
        <v>3.4758666564686624</v>
      </c>
      <c r="G90" s="63">
        <v>3.0672746607188</v>
      </c>
      <c r="H90" s="63">
        <v>4.1189698959325476</v>
      </c>
    </row>
    <row r="91" spans="1:8" x14ac:dyDescent="0.3">
      <c r="A91" s="45">
        <v>44621</v>
      </c>
      <c r="B91" s="63">
        <v>4.2487713399999993</v>
      </c>
      <c r="C91" s="63">
        <v>5.5320269099999999</v>
      </c>
      <c r="D91" s="63">
        <v>2.79</v>
      </c>
      <c r="E91" s="63">
        <v>5.3877292569873498</v>
      </c>
      <c r="F91" s="63">
        <v>3.7340535780224782</v>
      </c>
      <c r="G91" s="63">
        <v>3.1824495225263099</v>
      </c>
      <c r="H91" s="63">
        <v>4.5943075558167648</v>
      </c>
    </row>
    <row r="92" spans="1:8" x14ac:dyDescent="0.3">
      <c r="A92" s="45">
        <v>44652</v>
      </c>
      <c r="B92" s="63">
        <v>4.6866867000000001</v>
      </c>
      <c r="C92" s="63">
        <v>6.1665752800000018</v>
      </c>
      <c r="D92" s="63">
        <v>3.63</v>
      </c>
      <c r="E92" s="63">
        <v>5.9121340134828602</v>
      </c>
      <c r="F92" s="63">
        <v>4.7519215637332524</v>
      </c>
      <c r="G92" s="63">
        <v>3.3329733852585699</v>
      </c>
      <c r="H92" s="63">
        <v>5.3018913538551278</v>
      </c>
    </row>
    <row r="93" spans="1:8" x14ac:dyDescent="0.3">
      <c r="A93" s="45">
        <v>44682</v>
      </c>
      <c r="B93" s="63">
        <v>5.4932467800000016</v>
      </c>
      <c r="C93" s="63">
        <v>7.19813423</v>
      </c>
      <c r="D93" s="63">
        <v>4.12</v>
      </c>
      <c r="E93" s="63">
        <v>6.7631221518217597</v>
      </c>
      <c r="F93" s="63">
        <v>4.7342600584404426</v>
      </c>
      <c r="G93" s="63">
        <v>3.5317829777695202</v>
      </c>
      <c r="H93" s="63">
        <v>5.7398644369252372</v>
      </c>
    </row>
    <row r="94" spans="1:8" x14ac:dyDescent="0.3">
      <c r="A94" s="45">
        <v>44713</v>
      </c>
      <c r="B94" s="63">
        <v>6.2580661199999996</v>
      </c>
      <c r="C94" s="63">
        <v>8.2218738499999979</v>
      </c>
      <c r="D94" s="63">
        <v>5.38</v>
      </c>
      <c r="E94" s="63">
        <v>7.8394308451613002</v>
      </c>
      <c r="F94" s="63">
        <v>5.3121127109202249</v>
      </c>
      <c r="G94" s="63">
        <v>3.74920772282807</v>
      </c>
      <c r="H94" s="63">
        <v>5.9108131366939762</v>
      </c>
    </row>
    <row r="95" spans="1:8" x14ac:dyDescent="0.3">
      <c r="A95" s="45">
        <v>44743</v>
      </c>
      <c r="B95" s="63">
        <v>6.5622716299999997</v>
      </c>
      <c r="C95" s="63">
        <v>8.5304794400000006</v>
      </c>
      <c r="D95" s="63">
        <v>5.55</v>
      </c>
      <c r="E95" s="63">
        <v>8.1588610491486993</v>
      </c>
      <c r="F95" s="63">
        <v>5.806360768679486</v>
      </c>
      <c r="G95" s="63">
        <v>3.9468396464196198</v>
      </c>
      <c r="H95" s="63">
        <v>5.8265402914447595</v>
      </c>
    </row>
    <row r="96" spans="1:8" x14ac:dyDescent="0.3">
      <c r="A96" s="45">
        <v>44774</v>
      </c>
      <c r="B96" s="63">
        <v>6.8233487500000001</v>
      </c>
      <c r="C96" s="63">
        <v>8.0112944600000002</v>
      </c>
      <c r="D96" s="63">
        <v>5.72</v>
      </c>
      <c r="E96" s="63">
        <v>8.1516813966419708</v>
      </c>
      <c r="F96" s="63">
        <v>5.7845117779448341</v>
      </c>
      <c r="G96" s="63">
        <v>4.0813239589038197</v>
      </c>
      <c r="H96" s="63">
        <v>5.5987992160010993</v>
      </c>
    </row>
    <row r="97" spans="1:8" x14ac:dyDescent="0.3">
      <c r="A97" s="45">
        <v>44805</v>
      </c>
      <c r="B97" s="63">
        <v>6.6781504600000003</v>
      </c>
      <c r="C97" s="63">
        <v>7.4737249189999986</v>
      </c>
      <c r="D97" s="63">
        <v>5.79</v>
      </c>
      <c r="E97" s="63">
        <v>7.8492703939020902</v>
      </c>
      <c r="F97" s="63">
        <v>5.1052001877558428</v>
      </c>
      <c r="G97" s="63">
        <v>4.1751159559300799</v>
      </c>
      <c r="H97" s="63">
        <v>5.2351883178922938</v>
      </c>
    </row>
    <row r="98" spans="1:8" x14ac:dyDescent="0.3">
      <c r="A98" s="45">
        <v>44835</v>
      </c>
      <c r="B98" s="63">
        <v>6.7501712700000009</v>
      </c>
      <c r="C98" s="63">
        <v>7.130788055</v>
      </c>
      <c r="D98" s="63">
        <v>5.95</v>
      </c>
      <c r="E98" s="63">
        <v>7.9766269742321496</v>
      </c>
      <c r="F98" s="63">
        <v>4.6350799912818097</v>
      </c>
      <c r="G98" s="63">
        <v>4.27989642388434</v>
      </c>
      <c r="H98" s="63">
        <v>4.7506485093000883</v>
      </c>
    </row>
    <row r="99" spans="1:8" x14ac:dyDescent="0.3">
      <c r="A99" s="45">
        <v>44866</v>
      </c>
      <c r="B99" s="63">
        <v>6.5235358099999994</v>
      </c>
      <c r="C99" s="63">
        <v>6.8703073499999983</v>
      </c>
      <c r="D99" s="63">
        <v>6.39</v>
      </c>
      <c r="E99" s="63">
        <v>7.8110264043463697</v>
      </c>
      <c r="F99" s="63">
        <v>4.4299908945314659</v>
      </c>
      <c r="G99" s="63">
        <v>4.3225883853360196</v>
      </c>
      <c r="H99" s="63">
        <v>4.472129181315994</v>
      </c>
    </row>
    <row r="100" spans="1:8" x14ac:dyDescent="0.3">
      <c r="A100" s="45">
        <v>44896</v>
      </c>
      <c r="B100" s="63">
        <v>6.05649675</v>
      </c>
      <c r="C100" s="63">
        <v>6.3784065959999996</v>
      </c>
      <c r="D100" s="63">
        <v>7.34</v>
      </c>
      <c r="E100" s="63">
        <v>7.7198037069168697</v>
      </c>
      <c r="F100" s="63">
        <v>4.1044696530583513</v>
      </c>
      <c r="G100" s="63">
        <v>4.3581558984351796</v>
      </c>
      <c r="H100" s="63">
        <v>4.4143159374151448</v>
      </c>
    </row>
    <row r="101" spans="1:8" x14ac:dyDescent="0.3">
      <c r="A101" s="45">
        <v>44927</v>
      </c>
      <c r="B101" s="63">
        <v>6.1947980730000012</v>
      </c>
      <c r="C101" s="63">
        <v>6.9493554899999994</v>
      </c>
      <c r="D101" s="63">
        <v>7.31</v>
      </c>
      <c r="E101" s="63">
        <v>7.25589930901155</v>
      </c>
      <c r="F101" s="63">
        <v>3.9147721646639155</v>
      </c>
      <c r="G101" s="63">
        <v>4.3183096212893002</v>
      </c>
      <c r="H101" s="63">
        <v>4.5811650681804563</v>
      </c>
    </row>
    <row r="102" spans="1:8" x14ac:dyDescent="0.3">
      <c r="A102" s="45">
        <v>44958</v>
      </c>
      <c r="B102" s="63">
        <v>6.8203131589999995</v>
      </c>
      <c r="C102" s="63">
        <v>7.3261233829999997</v>
      </c>
      <c r="D102" s="63">
        <v>7.87</v>
      </c>
      <c r="E102" s="63">
        <v>7.7832597760095199</v>
      </c>
      <c r="F102" s="63">
        <v>4.9491023423779978</v>
      </c>
      <c r="G102" s="63">
        <v>4.3836581470535796</v>
      </c>
      <c r="H102" s="63">
        <v>4.5324533614469535</v>
      </c>
    </row>
    <row r="103" spans="1:8" x14ac:dyDescent="0.3">
      <c r="A103" s="45">
        <v>44986</v>
      </c>
      <c r="B103" s="63">
        <v>6.7173889690000008</v>
      </c>
      <c r="C103" s="63">
        <v>6.8595692930000016</v>
      </c>
      <c r="D103" s="63">
        <v>7.34</v>
      </c>
      <c r="E103" s="63">
        <v>7.6160506009149103</v>
      </c>
      <c r="F103" s="63">
        <v>5.4767735978707766</v>
      </c>
      <c r="G103" s="63">
        <v>4.3848984252620404</v>
      </c>
      <c r="H103" s="63">
        <v>4.2711296474415192</v>
      </c>
    </row>
    <row r="104" spans="1:8" x14ac:dyDescent="0.3">
      <c r="A104" s="45">
        <v>45017</v>
      </c>
      <c r="B104" s="63">
        <v>6.060950419000001</v>
      </c>
      <c r="C104" s="63">
        <v>5.6539254129999987</v>
      </c>
      <c r="D104" s="63">
        <v>7.11</v>
      </c>
      <c r="E104" s="63">
        <v>6.8050948957217301</v>
      </c>
      <c r="F104" s="63">
        <v>4.263272481728575</v>
      </c>
      <c r="G104" s="63">
        <v>4.3225459699440103</v>
      </c>
      <c r="H104" s="63">
        <v>3.79590358925745</v>
      </c>
    </row>
    <row r="105" spans="1:8" x14ac:dyDescent="0.3">
      <c r="A105" s="45">
        <v>45047</v>
      </c>
      <c r="B105" s="63">
        <v>5.9576960900000016</v>
      </c>
      <c r="C105" s="63">
        <v>5.9146637199999983</v>
      </c>
      <c r="D105" s="63">
        <v>6.82</v>
      </c>
      <c r="E105" s="63">
        <v>6.1981980768579197</v>
      </c>
      <c r="F105" s="63">
        <v>4.6914730829570317</v>
      </c>
      <c r="G105" s="63">
        <v>4.2046426602209301</v>
      </c>
      <c r="H105" s="63">
        <v>3.3742400514925235</v>
      </c>
    </row>
    <row r="106" spans="1:8" x14ac:dyDescent="0.3">
      <c r="A106" s="45">
        <v>45078</v>
      </c>
      <c r="B106" s="63">
        <v>5.6208665900000012</v>
      </c>
      <c r="C106" s="63">
        <v>5.6368160799999991</v>
      </c>
      <c r="D106" s="63">
        <v>6.45</v>
      </c>
      <c r="E106" s="63">
        <v>5.9224637057427802</v>
      </c>
      <c r="F106" s="63">
        <v>5.148934840853836</v>
      </c>
      <c r="G106" s="63">
        <v>4.0182473437555499</v>
      </c>
      <c r="H106" s="63">
        <v>3.0066293027263122</v>
      </c>
    </row>
    <row r="107" spans="1:8" x14ac:dyDescent="0.3">
      <c r="A107" s="45">
        <v>45108</v>
      </c>
      <c r="B107" s="63">
        <v>4.9550322500000004</v>
      </c>
      <c r="C107" s="63">
        <v>4.45705916</v>
      </c>
      <c r="D107" s="63">
        <v>6.2850000000000001</v>
      </c>
      <c r="E107" s="63">
        <v>5.2250692186915497</v>
      </c>
      <c r="F107" s="63">
        <v>4.6487443285827101</v>
      </c>
      <c r="G107" s="63">
        <v>3.8366701760182398</v>
      </c>
      <c r="H107" s="63">
        <v>2.69188322360288</v>
      </c>
    </row>
    <row r="108" spans="1:8" x14ac:dyDescent="0.3">
      <c r="A108" s="45">
        <v>45139</v>
      </c>
      <c r="B108" s="63">
        <v>4.7316365510000002</v>
      </c>
      <c r="C108" s="63">
        <v>4.2715885069999997</v>
      </c>
      <c r="D108" s="63">
        <v>5.43</v>
      </c>
      <c r="E108" s="63">
        <v>5.0452072939324903</v>
      </c>
      <c r="F108" s="63">
        <v>4.3600094475141793</v>
      </c>
      <c r="G108" s="63">
        <v>3.67804993038395</v>
      </c>
      <c r="H108" s="63">
        <v>2.5196458197886273</v>
      </c>
    </row>
    <row r="109" spans="1:8" x14ac:dyDescent="0.3">
      <c r="A109" s="45">
        <v>45170</v>
      </c>
      <c r="B109" s="63">
        <v>4.8500121409999997</v>
      </c>
      <c r="C109" s="63">
        <v>4.6674822770000004</v>
      </c>
      <c r="D109" s="63">
        <v>5.12</v>
      </c>
      <c r="E109" s="63">
        <v>5.1919580635293103</v>
      </c>
      <c r="F109" s="63">
        <v>4.0181483753968239</v>
      </c>
      <c r="G109" s="63">
        <v>3.5272001538937499</v>
      </c>
      <c r="H109" s="63">
        <v>2.4882889040330451</v>
      </c>
    </row>
    <row r="110" spans="1:8" x14ac:dyDescent="0.3">
      <c r="A110" s="45">
        <v>45200</v>
      </c>
      <c r="B110" s="63">
        <v>4.2797012610000005</v>
      </c>
      <c r="C110" s="63">
        <v>3.7296266670000007</v>
      </c>
      <c r="D110" s="63">
        <v>4.55</v>
      </c>
      <c r="E110" s="63">
        <v>4.8677205018458096</v>
      </c>
      <c r="F110" s="63">
        <v>4.2600130352418164</v>
      </c>
      <c r="G110" s="102">
        <v>3.3675915137837298</v>
      </c>
      <c r="H110" s="63">
        <v>2.597026111537291</v>
      </c>
    </row>
    <row r="111" spans="1:8" x14ac:dyDescent="0.3">
      <c r="A111" s="45">
        <v>45231</v>
      </c>
      <c r="B111" s="63">
        <v>3.7620347990000003</v>
      </c>
      <c r="C111" s="63">
        <v>2.8932146129999996</v>
      </c>
      <c r="D111" s="63">
        <v>3.98</v>
      </c>
      <c r="E111" s="102">
        <v>4.42723594001066</v>
      </c>
      <c r="F111" s="101">
        <v>3.6</v>
      </c>
      <c r="G111" s="63">
        <v>3.2360999870809199</v>
      </c>
      <c r="H111" s="63"/>
    </row>
    <row r="112" spans="1:8" x14ac:dyDescent="0.3">
      <c r="A112" s="26"/>
      <c r="B112" s="64"/>
      <c r="C112" s="64"/>
      <c r="D112" s="64"/>
      <c r="E112" s="64"/>
      <c r="F112" s="64"/>
      <c r="G112" s="64"/>
      <c r="H112" s="64"/>
    </row>
    <row r="113" spans="2:8" x14ac:dyDescent="0.3">
      <c r="B113" s="64"/>
      <c r="C113" s="64"/>
      <c r="D113" s="64"/>
      <c r="E113" s="64"/>
      <c r="F113" s="64"/>
      <c r="G113" s="64"/>
      <c r="H113" s="64"/>
    </row>
    <row r="114" spans="2:8" x14ac:dyDescent="0.3">
      <c r="B114" s="64"/>
      <c r="C114" s="64"/>
      <c r="D114" s="64"/>
      <c r="E114" s="64"/>
      <c r="F114" s="64"/>
      <c r="G114" s="64"/>
      <c r="H114" s="64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M52"/>
  <sheetViews>
    <sheetView tabSelected="1" zoomScaleNormal="100" workbookViewId="0">
      <selection activeCell="F23" sqref="F23"/>
    </sheetView>
  </sheetViews>
  <sheetFormatPr defaultColWidth="9.23046875" defaultRowHeight="14" x14ac:dyDescent="0.3"/>
  <cols>
    <col min="1" max="2" width="9.23046875" style="48"/>
    <col min="3" max="11" width="10.765625" style="48" customWidth="1"/>
    <col min="12" max="16384" width="9.23046875" style="48"/>
  </cols>
  <sheetData>
    <row r="1" spans="1:11" x14ac:dyDescent="0.3">
      <c r="A1" s="25" t="s">
        <v>2</v>
      </c>
    </row>
    <row r="2" spans="1:11" x14ac:dyDescent="0.3">
      <c r="A2" s="25" t="s">
        <v>527</v>
      </c>
    </row>
    <row r="4" spans="1:11" ht="28" x14ac:dyDescent="0.3">
      <c r="A4" s="58"/>
      <c r="B4" s="58"/>
      <c r="C4" s="59" t="s">
        <v>273</v>
      </c>
      <c r="D4" s="59" t="s">
        <v>274</v>
      </c>
      <c r="E4" s="59" t="s">
        <v>275</v>
      </c>
      <c r="F4" s="59" t="s">
        <v>276</v>
      </c>
      <c r="G4" s="59" t="s">
        <v>277</v>
      </c>
      <c r="H4" s="59" t="s">
        <v>278</v>
      </c>
      <c r="I4" s="59" t="s">
        <v>279</v>
      </c>
      <c r="J4" s="59" t="s">
        <v>280</v>
      </c>
      <c r="K4" s="61" t="s">
        <v>281</v>
      </c>
    </row>
    <row r="5" spans="1:11" x14ac:dyDescent="0.3">
      <c r="A5" s="58">
        <v>2020</v>
      </c>
      <c r="B5" s="58" t="s">
        <v>282</v>
      </c>
      <c r="C5" s="60">
        <v>0</v>
      </c>
      <c r="D5" s="60">
        <v>2.8673764230270127E-2</v>
      </c>
      <c r="E5" s="60">
        <v>-1.4237723161829564E-3</v>
      </c>
      <c r="F5" s="60">
        <v>9.5161923634530743E-2</v>
      </c>
      <c r="G5" s="60">
        <v>-4.4543538713584449E-2</v>
      </c>
      <c r="H5" s="60">
        <v>4.9079194043558039E-2</v>
      </c>
      <c r="I5" s="60">
        <v>-2.1913149968141973E-2</v>
      </c>
      <c r="J5" s="60">
        <v>2.0978757213747427E-2</v>
      </c>
      <c r="K5" s="62">
        <v>0.12601317812419693</v>
      </c>
    </row>
    <row r="6" spans="1:11" x14ac:dyDescent="0.3">
      <c r="A6" s="58"/>
      <c r="B6" s="58" t="s">
        <v>283</v>
      </c>
      <c r="C6" s="60">
        <v>0</v>
      </c>
      <c r="D6" s="60">
        <v>2.2388274965403347E-2</v>
      </c>
      <c r="E6" s="60">
        <v>-1.6986086878577941E-2</v>
      </c>
      <c r="F6" s="60">
        <v>-4.1461532080806739E-2</v>
      </c>
      <c r="G6" s="60">
        <v>-0.17604379330135295</v>
      </c>
      <c r="H6" s="60">
        <v>5.5170320415843362E-2</v>
      </c>
      <c r="I6" s="60">
        <v>-2.0548582984742009E-2</v>
      </c>
      <c r="J6" s="60">
        <v>3.3921855298172217E-2</v>
      </c>
      <c r="K6" s="62">
        <v>-0.14355954456606074</v>
      </c>
    </row>
    <row r="7" spans="1:11" x14ac:dyDescent="0.3">
      <c r="A7" s="58"/>
      <c r="B7" s="58" t="s">
        <v>284</v>
      </c>
      <c r="C7" s="60">
        <v>0</v>
      </c>
      <c r="D7" s="60">
        <v>-0.97174628281834352</v>
      </c>
      <c r="E7" s="60">
        <v>-0.3279701066349906</v>
      </c>
      <c r="F7" s="60">
        <v>-6.4263721540569724E-2</v>
      </c>
      <c r="G7" s="60">
        <v>-0.90789654010896381</v>
      </c>
      <c r="H7" s="60">
        <v>-1.5875199573614281E-2</v>
      </c>
      <c r="I7" s="60">
        <v>-1.9587887966589848E-2</v>
      </c>
      <c r="J7" s="60">
        <v>6.6840983967595699E-3</v>
      </c>
      <c r="K7" s="62">
        <v>-2.3006556402463123</v>
      </c>
    </row>
    <row r="8" spans="1:11" x14ac:dyDescent="0.3">
      <c r="A8" s="58"/>
      <c r="B8" s="58" t="s">
        <v>285</v>
      </c>
      <c r="C8" s="60">
        <v>0</v>
      </c>
      <c r="D8" s="60">
        <v>-1.6790102941893237</v>
      </c>
      <c r="E8" s="60">
        <v>-1.4687531407354422</v>
      </c>
      <c r="F8" s="60">
        <v>-0.37249490801280188</v>
      </c>
      <c r="G8" s="60">
        <v>-1.8368806454311217</v>
      </c>
      <c r="H8" s="60">
        <v>5.2610750374105293E-2</v>
      </c>
      <c r="I8" s="60">
        <v>-1.9472064789026446E-2</v>
      </c>
      <c r="J8" s="60">
        <v>8.65069499372631E-3</v>
      </c>
      <c r="K8" s="62">
        <v>-5.3153496077898836</v>
      </c>
    </row>
    <row r="9" spans="1:11" x14ac:dyDescent="0.3">
      <c r="A9" s="58"/>
      <c r="B9" s="58" t="s">
        <v>286</v>
      </c>
      <c r="C9" s="60">
        <v>0</v>
      </c>
      <c r="D9" s="60">
        <v>-1.6203606293948967</v>
      </c>
      <c r="E9" s="60">
        <v>-1.1284942690151527</v>
      </c>
      <c r="F9" s="60">
        <v>-0.33284378504301521</v>
      </c>
      <c r="G9" s="60">
        <v>-1.3125492002769592</v>
      </c>
      <c r="H9" s="60">
        <v>5.2691213430195789E-2</v>
      </c>
      <c r="I9" s="60">
        <v>-2.0863604641698934E-2</v>
      </c>
      <c r="J9" s="60">
        <v>-1.8113888928471236E-2</v>
      </c>
      <c r="K9" s="62">
        <v>-4.3805341638699975</v>
      </c>
    </row>
    <row r="10" spans="1:11" x14ac:dyDescent="0.3">
      <c r="A10" s="58"/>
      <c r="B10" s="58" t="s">
        <v>287</v>
      </c>
      <c r="C10" s="60">
        <v>0</v>
      </c>
      <c r="D10" s="60">
        <v>-1.3179490537096394</v>
      </c>
      <c r="E10" s="60">
        <v>-0.37306469375473184</v>
      </c>
      <c r="F10" s="60">
        <v>-0.10726493062678658</v>
      </c>
      <c r="G10" s="60">
        <v>-0.32442674312922637</v>
      </c>
      <c r="H10" s="60">
        <v>5.8156690793495995E-2</v>
      </c>
      <c r="I10" s="60">
        <v>-2.1885758351399803E-2</v>
      </c>
      <c r="J10" s="60">
        <v>-2.3093317940346043E-2</v>
      </c>
      <c r="K10" s="62">
        <v>-2.1095278067186336</v>
      </c>
    </row>
    <row r="11" spans="1:11" x14ac:dyDescent="0.3">
      <c r="A11" s="58"/>
      <c r="B11" s="58" t="s">
        <v>288</v>
      </c>
      <c r="C11" s="60">
        <v>0</v>
      </c>
      <c r="D11" s="60">
        <v>-0.90866013904724197</v>
      </c>
      <c r="E11" s="60">
        <v>-0.25237618102893949</v>
      </c>
      <c r="F11" s="60">
        <v>2.9326878563376797E-2</v>
      </c>
      <c r="G11" s="60">
        <v>6.4362053444554979E-2</v>
      </c>
      <c r="H11" s="60">
        <v>5.4989993948401206E-2</v>
      </c>
      <c r="I11" s="60">
        <v>-2.583005089050304E-2</v>
      </c>
      <c r="J11" s="60">
        <v>-4.8682634994225593E-2</v>
      </c>
      <c r="K11" s="62">
        <v>-1.086870080004577</v>
      </c>
    </row>
    <row r="12" spans="1:11" x14ac:dyDescent="0.3">
      <c r="A12" s="58"/>
      <c r="B12" s="58" t="s">
        <v>289</v>
      </c>
      <c r="C12" s="60">
        <v>0</v>
      </c>
      <c r="D12" s="60">
        <v>-0.75609936890682805</v>
      </c>
      <c r="E12" s="60">
        <v>-0.12965723546879171</v>
      </c>
      <c r="F12" s="60">
        <v>-9.8150077867980134E-2</v>
      </c>
      <c r="G12" s="60">
        <v>-0.12827862583506622</v>
      </c>
      <c r="H12" s="60">
        <v>5.2427664698756669E-2</v>
      </c>
      <c r="I12" s="60">
        <v>-2.8369470665339985E-2</v>
      </c>
      <c r="J12" s="60">
        <v>-5.3108194003878451E-2</v>
      </c>
      <c r="K12" s="62">
        <v>-1.1412353080491278</v>
      </c>
    </row>
    <row r="13" spans="1:11" x14ac:dyDescent="0.3">
      <c r="A13" s="58"/>
      <c r="B13" s="58" t="s">
        <v>290</v>
      </c>
      <c r="C13" s="60">
        <v>0</v>
      </c>
      <c r="D13" s="60">
        <v>-0.69190443858239215</v>
      </c>
      <c r="E13" s="60">
        <v>-2.987968885946491E-2</v>
      </c>
      <c r="F13" s="60">
        <v>2.0609253924505189E-2</v>
      </c>
      <c r="G13" s="60">
        <v>-0.11344509821262087</v>
      </c>
      <c r="H13" s="60">
        <v>5.1177368320282149E-2</v>
      </c>
      <c r="I13" s="60">
        <v>-2.7266990118069063E-2</v>
      </c>
      <c r="J13" s="60">
        <v>-7.4108340216863605E-2</v>
      </c>
      <c r="K13" s="62">
        <v>-0.86481793374462324</v>
      </c>
    </row>
    <row r="14" spans="1:11" x14ac:dyDescent="0.3">
      <c r="A14" s="58"/>
      <c r="B14" s="58" t="s">
        <v>291</v>
      </c>
      <c r="C14" s="60">
        <v>0</v>
      </c>
      <c r="D14" s="60">
        <v>-0.9738685662697143</v>
      </c>
      <c r="E14" s="60">
        <v>-5.0387044776535973E-2</v>
      </c>
      <c r="F14" s="60">
        <v>7.5382358525326931E-2</v>
      </c>
      <c r="G14" s="60">
        <v>-4.5618916192122563E-2</v>
      </c>
      <c r="H14" s="60">
        <v>5.3142877141817625E-2</v>
      </c>
      <c r="I14" s="60">
        <v>-2.5225346171854856E-2</v>
      </c>
      <c r="J14" s="60">
        <v>-5.9180649376476852E-2</v>
      </c>
      <c r="K14" s="62">
        <v>-1.0257552871195599</v>
      </c>
    </row>
    <row r="15" spans="1:11" x14ac:dyDescent="0.3">
      <c r="A15" s="58"/>
      <c r="B15" s="58" t="s">
        <v>292</v>
      </c>
      <c r="C15" s="60">
        <v>0</v>
      </c>
      <c r="D15" s="60">
        <v>-1.0193086738524304</v>
      </c>
      <c r="E15" s="60">
        <v>-0.22020546289287438</v>
      </c>
      <c r="F15" s="60">
        <v>3.2357772376476732E-2</v>
      </c>
      <c r="G15" s="60">
        <v>3.5172160298080735E-2</v>
      </c>
      <c r="H15" s="60">
        <v>6.6493596040509667E-2</v>
      </c>
      <c r="I15" s="60">
        <v>-1.9802728517227718E-2</v>
      </c>
      <c r="J15" s="60">
        <v>-8.7062375576869841E-2</v>
      </c>
      <c r="K15" s="62">
        <v>-1.2123557121243351</v>
      </c>
    </row>
    <row r="16" spans="1:11" x14ac:dyDescent="0.3">
      <c r="A16" s="58"/>
      <c r="B16" s="58" t="s">
        <v>293</v>
      </c>
      <c r="C16" s="60">
        <v>0</v>
      </c>
      <c r="D16" s="60">
        <v>-1.0361517102501088</v>
      </c>
      <c r="E16" s="60">
        <v>3.6712717819558584E-3</v>
      </c>
      <c r="F16" s="60">
        <v>0.21602137530737625</v>
      </c>
      <c r="G16" s="60">
        <v>8.6965589515745817E-2</v>
      </c>
      <c r="H16" s="60">
        <v>4.9587831868863369E-2</v>
      </c>
      <c r="I16" s="60">
        <v>-6.1787144449775896E-3</v>
      </c>
      <c r="J16" s="60">
        <v>-6.7990532064149553E-2</v>
      </c>
      <c r="K16" s="62">
        <v>-0.75407488828529456</v>
      </c>
    </row>
    <row r="17" spans="1:13" x14ac:dyDescent="0.3">
      <c r="A17" s="58">
        <v>2021</v>
      </c>
      <c r="B17" s="58" t="s">
        <v>282</v>
      </c>
      <c r="C17" s="60">
        <v>0</v>
      </c>
      <c r="D17" s="60">
        <v>-1.3567383061359009</v>
      </c>
      <c r="E17" s="60">
        <v>-0.6470933605305984</v>
      </c>
      <c r="F17" s="60">
        <v>-0.12063353281899582</v>
      </c>
      <c r="G17" s="60">
        <v>-0.75452027689007184</v>
      </c>
      <c r="H17" s="60">
        <v>5.8955948009158494E-2</v>
      </c>
      <c r="I17" s="60">
        <v>-7.5203077720667755E-3</v>
      </c>
      <c r="J17" s="60">
        <v>-8.1615376917090782E-2</v>
      </c>
      <c r="K17" s="62">
        <v>-2.9091652130555659</v>
      </c>
    </row>
    <row r="18" spans="1:13" x14ac:dyDescent="0.3">
      <c r="A18" s="58"/>
      <c r="B18" s="58" t="s">
        <v>283</v>
      </c>
      <c r="C18" s="60">
        <v>0</v>
      </c>
      <c r="D18" s="60">
        <v>-1.381637910641105</v>
      </c>
      <c r="E18" s="60">
        <v>-0.41705254730875779</v>
      </c>
      <c r="F18" s="60">
        <v>-8.4088344511803317E-2</v>
      </c>
      <c r="G18" s="60">
        <v>-0.62958103009764466</v>
      </c>
      <c r="H18" s="60">
        <v>5.6277449381643002E-2</v>
      </c>
      <c r="I18" s="60">
        <v>-4.9663276529358759E-3</v>
      </c>
      <c r="J18" s="60">
        <v>-9.3762386345039528E-2</v>
      </c>
      <c r="K18" s="62">
        <v>-2.554811097175643</v>
      </c>
    </row>
    <row r="19" spans="1:13" x14ac:dyDescent="0.3">
      <c r="A19" s="58"/>
      <c r="B19" s="58" t="s">
        <v>284</v>
      </c>
      <c r="C19" s="60">
        <v>0</v>
      </c>
      <c r="D19" s="60">
        <v>-0.31081626169278698</v>
      </c>
      <c r="E19" s="60">
        <v>6.3133733226116706E-2</v>
      </c>
      <c r="F19" s="60">
        <v>-7.3903633564074964E-2</v>
      </c>
      <c r="G19" s="60">
        <v>0.54078949474022109</v>
      </c>
      <c r="H19" s="60">
        <v>6.9896495470901515E-2</v>
      </c>
      <c r="I19" s="60">
        <v>-1.3176525197857614E-3</v>
      </c>
      <c r="J19" s="60">
        <v>-5.3227376283816498E-2</v>
      </c>
      <c r="K19" s="62">
        <v>0.23455479937677512</v>
      </c>
    </row>
    <row r="20" spans="1:13" x14ac:dyDescent="0.3">
      <c r="A20" s="58"/>
      <c r="B20" s="58" t="s">
        <v>285</v>
      </c>
      <c r="C20" s="60">
        <v>0</v>
      </c>
      <c r="D20" s="60">
        <v>0.56670137430070155</v>
      </c>
      <c r="E20" s="60">
        <v>1.4689036507550657</v>
      </c>
      <c r="F20" s="60">
        <v>1.108342144772491</v>
      </c>
      <c r="G20" s="60">
        <v>1.8865719973262853</v>
      </c>
      <c r="H20" s="60">
        <v>4.7187573046629634E-2</v>
      </c>
      <c r="I20" s="60">
        <v>5.749415855388562E-3</v>
      </c>
      <c r="J20" s="60">
        <v>-4.7112434940099986E-2</v>
      </c>
      <c r="K20" s="62">
        <v>5.0363437211164612</v>
      </c>
    </row>
    <row r="21" spans="1:13" x14ac:dyDescent="0.3">
      <c r="A21" s="58"/>
      <c r="B21" s="58" t="s">
        <v>286</v>
      </c>
      <c r="C21" s="60">
        <v>0</v>
      </c>
      <c r="D21" s="60">
        <v>0.7542179358754133</v>
      </c>
      <c r="E21" s="60">
        <v>1.1863979160237526</v>
      </c>
      <c r="F21" s="60">
        <v>0.67532294649666413</v>
      </c>
      <c r="G21" s="60">
        <v>1.8324366651904549</v>
      </c>
      <c r="H21" s="60">
        <v>5.1710996246139881E-2</v>
      </c>
      <c r="I21" s="60">
        <v>1.3103453739482898E-2</v>
      </c>
      <c r="J21" s="60">
        <v>9.2326760894056862E-4</v>
      </c>
      <c r="K21" s="62">
        <v>4.5141131811808481</v>
      </c>
    </row>
    <row r="22" spans="1:13" x14ac:dyDescent="0.3">
      <c r="A22" s="58"/>
      <c r="B22" s="58" t="s">
        <v>294</v>
      </c>
      <c r="C22" s="60">
        <v>0</v>
      </c>
      <c r="D22" s="60">
        <v>0.68064428054488368</v>
      </c>
      <c r="E22" s="60">
        <v>0.50376834845114316</v>
      </c>
      <c r="F22" s="60">
        <v>0.33031121306389138</v>
      </c>
      <c r="G22" s="60">
        <v>0.8483657392646724</v>
      </c>
      <c r="H22" s="60">
        <v>5.3983990762761398E-2</v>
      </c>
      <c r="I22" s="60">
        <v>2.2764071474447249E-2</v>
      </c>
      <c r="J22" s="60">
        <v>1.7787164406253969E-2</v>
      </c>
      <c r="K22" s="62">
        <v>2.4576248079680534</v>
      </c>
    </row>
    <row r="23" spans="1:13" x14ac:dyDescent="0.3">
      <c r="A23" s="58"/>
      <c r="B23" s="58" t="s">
        <v>295</v>
      </c>
      <c r="C23" s="60">
        <v>0</v>
      </c>
      <c r="D23" s="60">
        <v>0.43828508575772274</v>
      </c>
      <c r="E23" s="60">
        <v>0.11778642548191363</v>
      </c>
      <c r="F23" s="60">
        <v>2.178399701733745E-2</v>
      </c>
      <c r="G23" s="60">
        <v>0.51988944944187765</v>
      </c>
      <c r="H23" s="60">
        <v>5.1852124859199343E-2</v>
      </c>
      <c r="I23" s="60">
        <v>3.5358994157703216E-2</v>
      </c>
      <c r="J23" s="60">
        <v>6.5902315131578751E-2</v>
      </c>
      <c r="K23" s="62">
        <v>1.2508583918473328</v>
      </c>
      <c r="M23" s="25" t="s">
        <v>3</v>
      </c>
    </row>
    <row r="24" spans="1:13" x14ac:dyDescent="0.3">
      <c r="A24" s="58"/>
      <c r="B24" s="27" t="s">
        <v>289</v>
      </c>
      <c r="C24" s="60">
        <v>0</v>
      </c>
      <c r="D24" s="60">
        <v>0.34384419162964486</v>
      </c>
      <c r="E24" s="60">
        <v>0.21788672702171771</v>
      </c>
      <c r="F24" s="60">
        <v>4.6179121329562207E-2</v>
      </c>
      <c r="G24" s="60">
        <v>0.58952044605576104</v>
      </c>
      <c r="H24" s="60">
        <v>6.4154933721637983E-2</v>
      </c>
      <c r="I24" s="60">
        <v>5.1463508821353025E-2</v>
      </c>
      <c r="J24" s="60">
        <v>7.4673061181447287E-2</v>
      </c>
      <c r="K24" s="62">
        <v>1.3877219897611242</v>
      </c>
    </row>
    <row r="25" spans="1:13" x14ac:dyDescent="0.3">
      <c r="A25" s="58"/>
      <c r="B25" s="27" t="s">
        <v>290</v>
      </c>
      <c r="C25" s="60">
        <v>0</v>
      </c>
      <c r="D25" s="60">
        <v>0.43748332908583704</v>
      </c>
      <c r="E25" s="60">
        <v>0.15992392713819231</v>
      </c>
      <c r="F25" s="60">
        <v>-3.2138122903186607E-2</v>
      </c>
      <c r="G25" s="60">
        <v>0.56344643948600726</v>
      </c>
      <c r="H25" s="60">
        <v>4.7034556378347449E-2</v>
      </c>
      <c r="I25" s="60">
        <v>6.1873561026406732E-2</v>
      </c>
      <c r="J25" s="60">
        <v>0.10810390349440689</v>
      </c>
      <c r="K25" s="62">
        <v>1.3457275937060111</v>
      </c>
    </row>
    <row r="26" spans="1:13" x14ac:dyDescent="0.3">
      <c r="A26" s="58"/>
      <c r="B26" s="27" t="s">
        <v>291</v>
      </c>
      <c r="C26" s="60">
        <v>0</v>
      </c>
      <c r="D26" s="60">
        <v>0.77964557948563129</v>
      </c>
      <c r="E26" s="60">
        <v>7.557889761114861E-2</v>
      </c>
      <c r="F26" s="60">
        <v>-6.7424308804989855E-2</v>
      </c>
      <c r="G26" s="60">
        <v>0.51879427614847784</v>
      </c>
      <c r="H26" s="60">
        <v>5.4372806391820655E-2</v>
      </c>
      <c r="I26" s="60">
        <v>6.7878875086913787E-2</v>
      </c>
      <c r="J26" s="60">
        <v>7.974023349543416E-2</v>
      </c>
      <c r="K26" s="62">
        <v>1.5085863594144364</v>
      </c>
    </row>
    <row r="27" spans="1:13" x14ac:dyDescent="0.3">
      <c r="A27" s="58"/>
      <c r="B27" s="27" t="s">
        <v>292</v>
      </c>
      <c r="C27" s="60">
        <v>0</v>
      </c>
      <c r="D27" s="60">
        <v>0.8893778324050049</v>
      </c>
      <c r="E27" s="60">
        <v>0.45532835704463109</v>
      </c>
      <c r="F27" s="60">
        <v>4.9691323726499197E-2</v>
      </c>
      <c r="G27" s="60">
        <v>0.38066846891067646</v>
      </c>
      <c r="H27" s="60">
        <v>4.9893675594494175E-2</v>
      </c>
      <c r="I27" s="60">
        <v>7.4834043170601036E-2</v>
      </c>
      <c r="J27" s="60">
        <v>0.12221011479652867</v>
      </c>
      <c r="K27" s="62">
        <v>2.0220038156484352</v>
      </c>
    </row>
    <row r="28" spans="1:13" x14ac:dyDescent="0.3">
      <c r="A28" s="58"/>
      <c r="B28" s="27" t="s">
        <v>293</v>
      </c>
      <c r="C28" s="60">
        <v>0</v>
      </c>
      <c r="D28" s="60">
        <v>0.86974303103847406</v>
      </c>
      <c r="E28" s="60">
        <v>-0.14525241464462918</v>
      </c>
      <c r="F28" s="60">
        <v>-0.21778614699429089</v>
      </c>
      <c r="G28" s="60">
        <v>0.15535392868652187</v>
      </c>
      <c r="H28" s="60">
        <v>4.5193107085284484E-2</v>
      </c>
      <c r="I28" s="60">
        <v>7.7787506171042201E-2</v>
      </c>
      <c r="J28" s="60">
        <v>8.8982098534746493E-2</v>
      </c>
      <c r="K28" s="62">
        <v>0.87402110987714909</v>
      </c>
    </row>
    <row r="29" spans="1:13" x14ac:dyDescent="0.3">
      <c r="A29" s="58">
        <v>2022</v>
      </c>
      <c r="B29" s="58" t="s">
        <v>282</v>
      </c>
      <c r="C29" s="60">
        <v>0</v>
      </c>
      <c r="D29" s="60">
        <v>1.1844988910543028</v>
      </c>
      <c r="E29" s="60">
        <v>0.84059157754833413</v>
      </c>
      <c r="F29" s="60">
        <v>0.15370993452618351</v>
      </c>
      <c r="G29" s="60">
        <v>0.98207737906595327</v>
      </c>
      <c r="H29" s="60">
        <v>6.2554983972142444E-2</v>
      </c>
      <c r="I29" s="60">
        <v>8.3465960960988239E-2</v>
      </c>
      <c r="J29" s="60">
        <v>0.121246234631617</v>
      </c>
      <c r="K29" s="62">
        <v>3.4281449617595219</v>
      </c>
    </row>
    <row r="30" spans="1:13" x14ac:dyDescent="0.3">
      <c r="A30" s="58"/>
      <c r="B30" s="58" t="s">
        <v>283</v>
      </c>
      <c r="C30" s="60">
        <v>0</v>
      </c>
      <c r="D30" s="60">
        <v>1.2791025183937723</v>
      </c>
      <c r="E30" s="60">
        <v>0.67248157402989428</v>
      </c>
      <c r="F30" s="60">
        <v>0.31954322320929468</v>
      </c>
      <c r="G30" s="60">
        <v>0.94259553052829181</v>
      </c>
      <c r="H30" s="60">
        <v>4.6551633623359769E-2</v>
      </c>
      <c r="I30" s="60">
        <v>8.704302322395388E-2</v>
      </c>
      <c r="J30" s="60">
        <v>0.1301633816612624</v>
      </c>
      <c r="K30" s="62">
        <v>3.4774808846698289</v>
      </c>
    </row>
    <row r="31" spans="1:13" x14ac:dyDescent="0.3">
      <c r="A31" s="58"/>
      <c r="B31" s="27" t="s">
        <v>284</v>
      </c>
      <c r="C31" s="60">
        <v>0</v>
      </c>
      <c r="D31" s="60">
        <v>1.2993473688522981</v>
      </c>
      <c r="E31" s="60">
        <v>0.34105606255720577</v>
      </c>
      <c r="F31" s="60">
        <v>0.22665422815782246</v>
      </c>
      <c r="G31" s="60">
        <v>0.54007067809190157</v>
      </c>
      <c r="H31" s="60">
        <v>2.9938042666558942E-2</v>
      </c>
      <c r="I31" s="60">
        <v>8.8193872990321873E-2</v>
      </c>
      <c r="J31" s="60">
        <v>0.12961908708191622</v>
      </c>
      <c r="K31" s="62">
        <v>2.6548793403980246</v>
      </c>
    </row>
    <row r="32" spans="1:13" x14ac:dyDescent="0.3">
      <c r="A32" s="58"/>
      <c r="B32" s="27" t="s">
        <v>296</v>
      </c>
      <c r="C32" s="60">
        <v>0</v>
      </c>
      <c r="D32" s="60">
        <v>1.1560600458905188</v>
      </c>
      <c r="E32" s="60">
        <v>0.71854265220587832</v>
      </c>
      <c r="F32" s="60">
        <v>-0.17111425227949642</v>
      </c>
      <c r="G32" s="60">
        <v>9.6840245457808546E-2</v>
      </c>
      <c r="H32" s="60">
        <v>5.0221896818414449E-2</v>
      </c>
      <c r="I32" s="60">
        <v>8.5081268118772202E-2</v>
      </c>
      <c r="J32" s="60">
        <v>0.13466981848258566</v>
      </c>
      <c r="K32" s="62">
        <v>2.0703016746944818</v>
      </c>
    </row>
    <row r="33" spans="1:11" x14ac:dyDescent="0.3">
      <c r="A33" s="58"/>
      <c r="B33" s="27" t="s">
        <v>286</v>
      </c>
      <c r="C33" s="60">
        <v>0</v>
      </c>
      <c r="D33" s="60">
        <v>0.91298437590657855</v>
      </c>
      <c r="E33" s="60">
        <v>0.43328117162047819</v>
      </c>
      <c r="F33" s="60">
        <v>-2.8395398641168936E-2</v>
      </c>
      <c r="G33" s="60">
        <v>-0.36160476001198316</v>
      </c>
      <c r="H33" s="60">
        <v>4.0280298225904322E-2</v>
      </c>
      <c r="I33" s="60">
        <v>8.457805401549795E-2</v>
      </c>
      <c r="J33" s="60">
        <v>0.12449007349417228</v>
      </c>
      <c r="K33" s="62">
        <v>1.2056138146094793</v>
      </c>
    </row>
    <row r="34" spans="1:11" x14ac:dyDescent="0.3">
      <c r="A34" s="58"/>
      <c r="B34" s="27" t="s">
        <v>294</v>
      </c>
      <c r="C34" s="60">
        <v>0</v>
      </c>
      <c r="D34" s="60">
        <v>0.66540211081318956</v>
      </c>
      <c r="E34" s="60">
        <v>-0.1374440467552572</v>
      </c>
      <c r="F34" s="60">
        <v>-0.12187157789937682</v>
      </c>
      <c r="G34" s="60">
        <v>-0.57792884600880279</v>
      </c>
      <c r="H34" s="60">
        <v>3.1364544165336398E-2</v>
      </c>
      <c r="I34" s="60">
        <v>8.1318683417584955E-2</v>
      </c>
      <c r="J34" s="60">
        <v>0.11528981681411274</v>
      </c>
      <c r="K34" s="62">
        <v>5.6130684546786838E-2</v>
      </c>
    </row>
    <row r="35" spans="1:11" x14ac:dyDescent="0.3">
      <c r="A35" s="58"/>
      <c r="B35" s="27" t="s">
        <v>295</v>
      </c>
      <c r="C35" s="60">
        <v>0</v>
      </c>
      <c r="D35" s="60">
        <v>0.48924420711959649</v>
      </c>
      <c r="E35" s="60">
        <v>-9.9888958877755313E-2</v>
      </c>
      <c r="F35" s="60">
        <v>5.8846296302382979E-2</v>
      </c>
      <c r="G35" s="60">
        <v>-0.63806326867481022</v>
      </c>
      <c r="H35" s="60">
        <v>4.5325472196164208E-2</v>
      </c>
      <c r="I35" s="60">
        <v>7.5163245941830423E-2</v>
      </c>
      <c r="J35" s="60">
        <v>0.10685446262283685</v>
      </c>
      <c r="K35" s="62">
        <v>3.7481456630245422E-2</v>
      </c>
    </row>
    <row r="36" spans="1:11" x14ac:dyDescent="0.3">
      <c r="A36" s="58"/>
      <c r="B36" s="27" t="s">
        <v>289</v>
      </c>
      <c r="C36" s="60">
        <v>0</v>
      </c>
      <c r="D36" s="60">
        <v>0.40706996533918871</v>
      </c>
      <c r="E36" s="60">
        <v>-5.1387567262746965E-2</v>
      </c>
      <c r="F36" s="60">
        <v>0.24318563098992682</v>
      </c>
      <c r="G36" s="60">
        <v>-0.48637723479911771</v>
      </c>
      <c r="H36" s="60">
        <v>6.5880264252516488E-2</v>
      </c>
      <c r="I36" s="60">
        <v>6.6576077885069376E-2</v>
      </c>
      <c r="J36" s="60">
        <v>0.10882256572792999</v>
      </c>
      <c r="K36" s="62">
        <v>0.35376970213276671</v>
      </c>
    </row>
    <row r="37" spans="1:11" x14ac:dyDescent="0.3">
      <c r="A37" s="58"/>
      <c r="B37" s="27" t="s">
        <v>290</v>
      </c>
      <c r="C37" s="60">
        <v>0</v>
      </c>
      <c r="D37" s="60">
        <v>0.26377493522665063</v>
      </c>
      <c r="E37" s="60">
        <v>-0.15729992971164986</v>
      </c>
      <c r="F37" s="60">
        <v>0.13361494642570881</v>
      </c>
      <c r="G37" s="60">
        <v>-0.31616745068264868</v>
      </c>
      <c r="H37" s="60">
        <v>2.5089590100987727E-2</v>
      </c>
      <c r="I37" s="60">
        <v>5.8023389180679785E-2</v>
      </c>
      <c r="J37" s="60">
        <v>0.10199464223389759</v>
      </c>
      <c r="K37" s="62">
        <v>0.10903012277362602</v>
      </c>
    </row>
    <row r="38" spans="1:11" x14ac:dyDescent="0.3">
      <c r="A38" s="58"/>
      <c r="B38" s="27" t="s">
        <v>291</v>
      </c>
      <c r="C38" s="60">
        <v>0</v>
      </c>
      <c r="D38" s="60">
        <v>0.19143081217367516</v>
      </c>
      <c r="E38" s="60">
        <v>-0.15346626083813475</v>
      </c>
      <c r="F38" s="60">
        <v>0.14036740901829672</v>
      </c>
      <c r="G38" s="60">
        <v>-0.39758192419629401</v>
      </c>
      <c r="H38" s="60">
        <v>3.4457685092313624E-2</v>
      </c>
      <c r="I38" s="60">
        <v>5.1313083210022828E-2</v>
      </c>
      <c r="J38" s="60">
        <v>0.11617702734815319</v>
      </c>
      <c r="K38" s="62">
        <v>-1.7302168191967254E-2</v>
      </c>
    </row>
    <row r="39" spans="1:11" x14ac:dyDescent="0.3">
      <c r="A39" s="58"/>
      <c r="B39" s="27" t="s">
        <v>292</v>
      </c>
      <c r="C39" s="60">
        <v>0</v>
      </c>
      <c r="D39" s="60">
        <v>0.13509530199723169</v>
      </c>
      <c r="E39" s="60">
        <v>-0.13274142498737623</v>
      </c>
      <c r="F39" s="60">
        <v>0.13276002907652723</v>
      </c>
      <c r="G39" s="60">
        <v>-0.46780682218098163</v>
      </c>
      <c r="H39" s="60">
        <v>5.0119148574373891E-2</v>
      </c>
      <c r="I39" s="60">
        <v>4.1060427972331455E-2</v>
      </c>
      <c r="J39" s="60">
        <v>0.12806392293483709</v>
      </c>
      <c r="K39" s="62">
        <v>-0.11344941661305652</v>
      </c>
    </row>
    <row r="40" spans="1:11" x14ac:dyDescent="0.3">
      <c r="A40" s="58"/>
      <c r="B40" s="27" t="s">
        <v>293</v>
      </c>
      <c r="C40" s="60">
        <v>0</v>
      </c>
      <c r="D40" s="60">
        <v>0.16666462168742299</v>
      </c>
      <c r="E40" s="60">
        <v>-3.8747417462304333E-2</v>
      </c>
      <c r="F40" s="60">
        <v>0.1411178851743608</v>
      </c>
      <c r="G40" s="60">
        <v>-0.38905260572483563</v>
      </c>
      <c r="H40" s="60">
        <v>3.0726803027955139E-2</v>
      </c>
      <c r="I40" s="60">
        <v>3.4678201743402921E-2</v>
      </c>
      <c r="J40" s="60">
        <v>0.13535796944770792</v>
      </c>
      <c r="K40" s="62">
        <v>8.0745457893709793E-2</v>
      </c>
    </row>
    <row r="41" spans="1:11" x14ac:dyDescent="0.3">
      <c r="A41" s="58">
        <v>2023</v>
      </c>
      <c r="B41" s="58" t="s">
        <v>282</v>
      </c>
      <c r="C41" s="60">
        <v>0</v>
      </c>
      <c r="D41" s="60">
        <v>0.1748349464580376</v>
      </c>
      <c r="E41" s="60">
        <v>4.3368233150070622E-2</v>
      </c>
      <c r="F41" s="60">
        <v>4.3174020093389276E-2</v>
      </c>
      <c r="G41" s="60">
        <v>-0.30587579506698687</v>
      </c>
      <c r="H41" s="60">
        <v>4.3681808122861598E-2</v>
      </c>
      <c r="I41" s="60">
        <v>2.2957402653826196E-2</v>
      </c>
      <c r="J41" s="60">
        <v>0.12893558783345871</v>
      </c>
      <c r="K41" s="62">
        <v>0.15107620324465718</v>
      </c>
    </row>
    <row r="42" spans="1:11" x14ac:dyDescent="0.3">
      <c r="A42" s="58"/>
      <c r="B42" s="58" t="s">
        <v>283</v>
      </c>
      <c r="C42" s="60">
        <v>0</v>
      </c>
      <c r="D42" s="60">
        <v>0.12147399027659882</v>
      </c>
      <c r="E42" s="60">
        <v>-7.6700742736241723E-2</v>
      </c>
      <c r="F42" s="60">
        <v>3.8606123861845408E-3</v>
      </c>
      <c r="G42" s="60">
        <v>-0.27539627502323633</v>
      </c>
      <c r="H42" s="60">
        <v>3.8766447790593149E-2</v>
      </c>
      <c r="I42" s="60">
        <v>1.5219987045370522E-2</v>
      </c>
      <c r="J42" s="60">
        <v>0.12586809039047292</v>
      </c>
      <c r="K42" s="62">
        <v>-4.6907889870258096E-2</v>
      </c>
    </row>
    <row r="43" spans="1:11" x14ac:dyDescent="0.3">
      <c r="A43" s="58"/>
      <c r="B43" s="27" t="s">
        <v>284</v>
      </c>
      <c r="C43" s="60">
        <v>0</v>
      </c>
      <c r="D43" s="60">
        <v>1.8846565481671761E-2</v>
      </c>
      <c r="E43" s="60">
        <v>1.2478648940751839E-2</v>
      </c>
      <c r="F43" s="60">
        <v>9.1379088437167522E-2</v>
      </c>
      <c r="G43" s="60">
        <v>-0.29438295616189464</v>
      </c>
      <c r="H43" s="60">
        <v>3.349143909644222E-2</v>
      </c>
      <c r="I43" s="60">
        <v>5.3666612478961498E-3</v>
      </c>
      <c r="J43" s="60">
        <v>0.11471684674202594</v>
      </c>
      <c r="K43" s="62">
        <v>-1.8103706215939222E-2</v>
      </c>
    </row>
    <row r="44" spans="1:11" x14ac:dyDescent="0.3">
      <c r="A44" s="58"/>
      <c r="B44" s="27" t="s">
        <v>285</v>
      </c>
      <c r="C44" s="60">
        <v>0</v>
      </c>
      <c r="D44" s="60">
        <v>2.9445009994306796E-4</v>
      </c>
      <c r="E44" s="60">
        <v>8.1855476673152017E-2</v>
      </c>
      <c r="F44" s="60">
        <v>9.162724883430319E-2</v>
      </c>
      <c r="G44" s="60">
        <v>-0.2493637920170178</v>
      </c>
      <c r="H44" s="60">
        <v>3.7336071238906074E-2</v>
      </c>
      <c r="I44" s="60">
        <v>8.4684762857123821E-4</v>
      </c>
      <c r="J44" s="60">
        <v>0.10908532068439628</v>
      </c>
      <c r="K44" s="62">
        <v>7.168162314225407E-2</v>
      </c>
    </row>
    <row r="45" spans="1:11" x14ac:dyDescent="0.3">
      <c r="A45" s="58"/>
      <c r="B45" s="27" t="s">
        <v>286</v>
      </c>
      <c r="C45" s="60">
        <v>0</v>
      </c>
      <c r="D45" s="60">
        <v>-1.3251973338915219E-2</v>
      </c>
      <c r="E45" s="60">
        <v>1.7375275545443804E-2</v>
      </c>
      <c r="F45" s="60">
        <v>0.1753024609068094</v>
      </c>
      <c r="G45" s="60">
        <v>-0.21052783859648105</v>
      </c>
      <c r="H45" s="60">
        <v>4.2662086403925464E-2</v>
      </c>
      <c r="I45" s="60">
        <v>-5.8770402503313763E-3</v>
      </c>
      <c r="J45" s="60">
        <v>9.4728323461061692E-2</v>
      </c>
      <c r="K45" s="62">
        <v>0.10041129413151272</v>
      </c>
    </row>
    <row r="46" spans="1:11" x14ac:dyDescent="0.3">
      <c r="A46" s="58"/>
      <c r="B46" s="27" t="s">
        <v>287</v>
      </c>
      <c r="C46" s="60">
        <v>0</v>
      </c>
      <c r="D46" s="60">
        <v>-8.1100621182786815E-3</v>
      </c>
      <c r="E46" s="60">
        <v>5.8209447682934512E-2</v>
      </c>
      <c r="F46" s="60">
        <v>0.13198569568596918</v>
      </c>
      <c r="G46" s="60">
        <v>1.3538536043077349E-2</v>
      </c>
      <c r="H46" s="60">
        <v>3.7453718746714777E-2</v>
      </c>
      <c r="I46" s="60">
        <v>-9.8911905300337628E-3</v>
      </c>
      <c r="J46" s="60">
        <v>9.6789140455614056E-2</v>
      </c>
      <c r="K46" s="62">
        <v>0.31997528596599739</v>
      </c>
    </row>
    <row r="47" spans="1:11" x14ac:dyDescent="0.3">
      <c r="A47" s="58"/>
      <c r="B47" s="27" t="s">
        <v>288</v>
      </c>
      <c r="C47" s="60">
        <v>0</v>
      </c>
      <c r="D47" s="60">
        <v>-1.2969668195199398E-2</v>
      </c>
      <c r="E47" s="60">
        <v>3.8001859007515015E-2</v>
      </c>
      <c r="F47" s="60">
        <v>6.8050873952556129E-2</v>
      </c>
      <c r="G47" s="60">
        <v>1.2489348639180286E-2</v>
      </c>
      <c r="H47" s="60">
        <v>3.3556189854685885E-2</v>
      </c>
      <c r="I47" s="60">
        <v>-1.3747561261404632E-2</v>
      </c>
      <c r="J47" s="60">
        <v>7.7575166699298162E-2</v>
      </c>
      <c r="K47" s="62">
        <v>0.20295620869663145</v>
      </c>
    </row>
    <row r="48" spans="1:11" x14ac:dyDescent="0.3">
      <c r="A48" s="58"/>
      <c r="B48" s="27" t="s">
        <v>289</v>
      </c>
      <c r="C48" s="60">
        <v>0</v>
      </c>
      <c r="D48" s="60">
        <v>-4.4175987415166372E-3</v>
      </c>
      <c r="E48" s="60">
        <v>-5.5466471972139261E-2</v>
      </c>
      <c r="F48" s="60">
        <v>-9.8752453557856418E-3</v>
      </c>
      <c r="G48" s="60">
        <v>2.0002029986714819E-2</v>
      </c>
      <c r="H48" s="60">
        <v>3.1322135446825244E-2</v>
      </c>
      <c r="I48" s="60">
        <v>-1.952339303396591E-2</v>
      </c>
      <c r="J48" s="60">
        <v>6.5560994176465257E-2</v>
      </c>
      <c r="K48" s="62">
        <v>2.7602450506597875E-2</v>
      </c>
    </row>
    <row r="49" spans="1:11" x14ac:dyDescent="0.3">
      <c r="A49" s="58"/>
      <c r="B49" s="27" t="s">
        <v>290</v>
      </c>
      <c r="C49" s="60">
        <v>0</v>
      </c>
      <c r="D49" s="60">
        <v>-1.8433107338111009E-2</v>
      </c>
      <c r="E49" s="60">
        <v>-6.5973454206678814E-2</v>
      </c>
      <c r="F49" s="60">
        <v>6.6767549061336751E-3</v>
      </c>
      <c r="G49" s="60">
        <v>-2.0904093786259421E-2</v>
      </c>
      <c r="H49" s="60">
        <v>3.0056616521955039E-2</v>
      </c>
      <c r="I49" s="60">
        <v>-2.3504535501023001E-2</v>
      </c>
      <c r="J49" s="60">
        <v>5.6762040278075049E-2</v>
      </c>
      <c r="K49" s="62">
        <v>-3.5319779125908474E-2</v>
      </c>
    </row>
    <row r="50" spans="1:11" x14ac:dyDescent="0.3">
      <c r="A50" s="58"/>
      <c r="B50" s="27" t="s">
        <v>291</v>
      </c>
      <c r="C50" s="60">
        <v>0</v>
      </c>
      <c r="D50" s="60">
        <v>-1.0848319697018936E-2</v>
      </c>
      <c r="E50" s="60">
        <v>8.4293451624260163E-2</v>
      </c>
      <c r="F50" s="60">
        <v>6.4152065614727048E-3</v>
      </c>
      <c r="G50" s="60">
        <v>-4.8937552012328536E-2</v>
      </c>
      <c r="H50" s="60">
        <v>3.0919476020488772E-2</v>
      </c>
      <c r="I50" s="60">
        <v>-2.6434676796521863E-2</v>
      </c>
      <c r="J50" s="60">
        <v>5.7159176602024665E-2</v>
      </c>
      <c r="K50" s="62">
        <v>9.2566762302376981E-2</v>
      </c>
    </row>
    <row r="51" spans="1:11" x14ac:dyDescent="0.3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</row>
    <row r="52" spans="1:11" x14ac:dyDescent="0.3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J75"/>
  <sheetViews>
    <sheetView zoomScaleNormal="100" workbookViewId="0">
      <selection activeCell="I5" sqref="I5"/>
    </sheetView>
  </sheetViews>
  <sheetFormatPr defaultColWidth="9.23046875" defaultRowHeight="14" x14ac:dyDescent="0.3"/>
  <cols>
    <col min="1" max="1" width="9.23046875" style="26"/>
    <col min="2" max="7" width="12.4609375" style="26" customWidth="1"/>
    <col min="8" max="16384" width="9.23046875" style="26"/>
  </cols>
  <sheetData>
    <row r="1" spans="1:7" x14ac:dyDescent="0.3">
      <c r="A1" s="26" t="s">
        <v>35</v>
      </c>
    </row>
    <row r="2" spans="1:7" x14ac:dyDescent="0.3">
      <c r="A2" s="26" t="s">
        <v>554</v>
      </c>
    </row>
    <row r="4" spans="1:7" x14ac:dyDescent="0.3">
      <c r="B4" s="26" t="s">
        <v>335</v>
      </c>
      <c r="C4" s="26" t="s">
        <v>336</v>
      </c>
      <c r="D4" s="26" t="s">
        <v>337</v>
      </c>
      <c r="E4" s="26" t="s">
        <v>338</v>
      </c>
      <c r="F4" s="26" t="s">
        <v>339</v>
      </c>
      <c r="G4" s="26" t="s">
        <v>340</v>
      </c>
    </row>
    <row r="5" spans="1:7" x14ac:dyDescent="0.3">
      <c r="A5" s="45">
        <v>43101</v>
      </c>
      <c r="B5" s="63">
        <v>38.914999999999999</v>
      </c>
      <c r="C5" s="63">
        <v>11.242333333333333</v>
      </c>
      <c r="D5" s="63">
        <v>8.4740000000000038</v>
      </c>
      <c r="E5" s="63">
        <v>20.591666666666665</v>
      </c>
      <c r="F5" s="63">
        <v>6.0700000000000029</v>
      </c>
      <c r="G5" s="63">
        <v>14.705666666666664</v>
      </c>
    </row>
    <row r="6" spans="1:7" x14ac:dyDescent="0.3">
      <c r="A6" s="45">
        <v>43132</v>
      </c>
      <c r="B6" s="63">
        <v>38.114666666666665</v>
      </c>
      <c r="C6" s="63">
        <v>12.583000000000004</v>
      </c>
      <c r="D6" s="63">
        <v>7.9873333333333347</v>
      </c>
      <c r="E6" s="63">
        <v>21.694666666666663</v>
      </c>
      <c r="F6" s="63">
        <v>6.1816666666666675</v>
      </c>
      <c r="G6" s="63">
        <v>13.437000000000003</v>
      </c>
    </row>
    <row r="7" spans="1:7" x14ac:dyDescent="0.3">
      <c r="A7" s="45">
        <v>43160</v>
      </c>
      <c r="B7" s="63">
        <v>39.228999999999992</v>
      </c>
      <c r="C7" s="63">
        <v>12.638666666666671</v>
      </c>
      <c r="D7" s="63">
        <v>8.3340000000000014</v>
      </c>
      <c r="E7" s="63">
        <v>22.185666666666666</v>
      </c>
      <c r="F7" s="63">
        <v>4.9689999999999941</v>
      </c>
      <c r="G7" s="63">
        <v>12.641666666666675</v>
      </c>
    </row>
    <row r="8" spans="1:7" x14ac:dyDescent="0.3">
      <c r="A8" s="45">
        <v>43191</v>
      </c>
      <c r="B8" s="63">
        <v>40.295333333333332</v>
      </c>
      <c r="C8" s="63">
        <v>12.284000000000004</v>
      </c>
      <c r="D8" s="63">
        <v>8.918666666666665</v>
      </c>
      <c r="E8" s="63">
        <v>22.075333333333333</v>
      </c>
      <c r="F8" s="63">
        <v>3.1529999999999965</v>
      </c>
      <c r="G8" s="63">
        <v>13.271666666666675</v>
      </c>
    </row>
    <row r="9" spans="1:7" x14ac:dyDescent="0.3">
      <c r="A9" s="45">
        <v>43221</v>
      </c>
      <c r="B9" s="63">
        <v>41.343333333333327</v>
      </c>
      <c r="C9" s="63">
        <v>10.436000000000002</v>
      </c>
      <c r="D9" s="63">
        <v>9.5726666666666684</v>
      </c>
      <c r="E9" s="63">
        <v>22.584666666666664</v>
      </c>
      <c r="F9" s="63">
        <v>3.6339999999999955</v>
      </c>
      <c r="G9" s="63">
        <v>12.427333333333342</v>
      </c>
    </row>
    <row r="10" spans="1:7" x14ac:dyDescent="0.3">
      <c r="A10" s="45">
        <v>43252</v>
      </c>
      <c r="B10" s="63">
        <v>40.832999999999998</v>
      </c>
      <c r="C10" s="63">
        <v>9.8580000000000023</v>
      </c>
      <c r="D10" s="63">
        <v>15.159333333333336</v>
      </c>
      <c r="E10" s="63">
        <v>18.256333333333327</v>
      </c>
      <c r="F10" s="63">
        <v>2.1390000000000007</v>
      </c>
      <c r="G10" s="63">
        <v>13.75233333333334</v>
      </c>
    </row>
    <row r="11" spans="1:7" x14ac:dyDescent="0.3">
      <c r="A11" s="45">
        <v>43282</v>
      </c>
      <c r="B11" s="63">
        <v>40.507333333333328</v>
      </c>
      <c r="C11" s="63">
        <v>9.2000000000000028</v>
      </c>
      <c r="D11" s="63">
        <v>21.129666666666672</v>
      </c>
      <c r="E11" s="63">
        <v>11.442999999999991</v>
      </c>
      <c r="F11" s="63">
        <v>2.578333333333338</v>
      </c>
      <c r="G11" s="63">
        <v>15.13966666666667</v>
      </c>
    </row>
    <row r="12" spans="1:7" x14ac:dyDescent="0.3">
      <c r="A12" s="45">
        <v>43313</v>
      </c>
      <c r="B12" s="63">
        <v>41.764666666666663</v>
      </c>
      <c r="C12" s="63">
        <v>9.7113333333333358</v>
      </c>
      <c r="D12" s="63">
        <v>20.551666666666666</v>
      </c>
      <c r="E12" s="63">
        <v>9.2409999999999926</v>
      </c>
      <c r="F12" s="63">
        <v>1.7416666666666742</v>
      </c>
      <c r="G12" s="63">
        <v>16.987666666666669</v>
      </c>
    </row>
    <row r="13" spans="1:7" x14ac:dyDescent="0.3">
      <c r="A13" s="45">
        <v>43344</v>
      </c>
      <c r="B13" s="63">
        <v>42.605666666666671</v>
      </c>
      <c r="C13" s="63">
        <v>10.225666666666669</v>
      </c>
      <c r="D13" s="63">
        <v>15.18333333333333</v>
      </c>
      <c r="E13" s="63">
        <v>12.101999999999995</v>
      </c>
      <c r="F13" s="63">
        <v>2.5433333333333414</v>
      </c>
      <c r="G13" s="63">
        <v>17.338000000000005</v>
      </c>
    </row>
    <row r="14" spans="1:7" x14ac:dyDescent="0.3">
      <c r="A14" s="45">
        <v>43374</v>
      </c>
      <c r="B14" s="65">
        <v>42.168999999999997</v>
      </c>
      <c r="C14" s="63">
        <v>11.006000000000006</v>
      </c>
      <c r="D14" s="63">
        <v>9.6269999999999936</v>
      </c>
      <c r="E14" s="63">
        <v>16.481999999999996</v>
      </c>
      <c r="F14" s="63">
        <v>3.078333333333338</v>
      </c>
      <c r="G14" s="63">
        <v>17.635666666666676</v>
      </c>
    </row>
    <row r="15" spans="1:7" x14ac:dyDescent="0.3">
      <c r="A15" s="45">
        <v>43405</v>
      </c>
      <c r="B15" s="63">
        <v>40.423666666666669</v>
      </c>
      <c r="C15" s="63">
        <v>12.007000000000005</v>
      </c>
      <c r="D15" s="63">
        <v>9.9163333333333288</v>
      </c>
      <c r="E15" s="63">
        <v>17.042666666666662</v>
      </c>
      <c r="F15" s="63">
        <v>3.7973333333333366</v>
      </c>
      <c r="G15" s="63">
        <v>16.811000000000007</v>
      </c>
    </row>
    <row r="16" spans="1:7" x14ac:dyDescent="0.3">
      <c r="A16" s="45">
        <v>43435</v>
      </c>
      <c r="B16" s="63">
        <v>36.570666666666661</v>
      </c>
      <c r="C16" s="63">
        <v>15.229333333333338</v>
      </c>
      <c r="D16" s="63">
        <v>9.4343333333333295</v>
      </c>
      <c r="E16" s="63">
        <v>18.109666666666662</v>
      </c>
      <c r="F16" s="63">
        <v>4.6676666666666717</v>
      </c>
      <c r="G16" s="63">
        <v>15.98633333333334</v>
      </c>
    </row>
    <row r="17" spans="1:10" x14ac:dyDescent="0.3">
      <c r="A17" s="45">
        <v>43466</v>
      </c>
      <c r="B17" s="63">
        <v>35.24</v>
      </c>
      <c r="C17" s="63">
        <v>15.841000000000001</v>
      </c>
      <c r="D17" s="63">
        <v>10.220666666666665</v>
      </c>
      <c r="E17" s="63">
        <v>13.617666666666667</v>
      </c>
      <c r="F17" s="63">
        <v>11.293333333333337</v>
      </c>
      <c r="G17" s="63">
        <v>13.786333333333337</v>
      </c>
    </row>
    <row r="18" spans="1:10" x14ac:dyDescent="0.3">
      <c r="A18" s="45">
        <v>43497</v>
      </c>
      <c r="B18" s="63">
        <v>34.951333333333338</v>
      </c>
      <c r="C18" s="63">
        <v>15.136999999999999</v>
      </c>
      <c r="D18" s="63">
        <v>11.12233333333333</v>
      </c>
      <c r="E18" s="63">
        <v>9.1690000000000023</v>
      </c>
      <c r="F18" s="63">
        <v>17.110333333333333</v>
      </c>
      <c r="G18" s="63">
        <v>12.510000000000005</v>
      </c>
    </row>
    <row r="19" spans="1:10" x14ac:dyDescent="0.3">
      <c r="A19" s="45">
        <v>43525</v>
      </c>
      <c r="B19" s="63">
        <v>35.650000000000006</v>
      </c>
      <c r="C19" s="63">
        <v>12.501999999999995</v>
      </c>
      <c r="D19" s="63">
        <v>11.925666666666665</v>
      </c>
      <c r="E19" s="63">
        <v>5.834666666666668</v>
      </c>
      <c r="F19" s="63">
        <v>22.597666666666669</v>
      </c>
      <c r="G19" s="63">
        <v>11.491000000000005</v>
      </c>
    </row>
    <row r="20" spans="1:10" x14ac:dyDescent="0.3">
      <c r="A20" s="45">
        <v>43556</v>
      </c>
      <c r="B20" s="63">
        <v>34.55833333333333</v>
      </c>
      <c r="C20" s="63">
        <v>11.36633333333333</v>
      </c>
      <c r="D20" s="63">
        <v>10.027666666666667</v>
      </c>
      <c r="E20" s="63">
        <v>6.5403333333333338</v>
      </c>
      <c r="F20" s="63">
        <v>24.733333333333334</v>
      </c>
      <c r="G20" s="63">
        <v>12.775000000000006</v>
      </c>
    </row>
    <row r="21" spans="1:10" x14ac:dyDescent="0.3">
      <c r="A21" s="45">
        <v>43586</v>
      </c>
      <c r="B21" s="63">
        <v>31.728333333333335</v>
      </c>
      <c r="C21" s="63">
        <v>12.881666666666666</v>
      </c>
      <c r="D21" s="63">
        <v>8.1976666666666684</v>
      </c>
      <c r="E21" s="63">
        <v>7.1519999999999966</v>
      </c>
      <c r="F21" s="63">
        <v>26.201999999999998</v>
      </c>
      <c r="G21" s="63">
        <v>13.839333333333338</v>
      </c>
    </row>
    <row r="22" spans="1:10" x14ac:dyDescent="0.3">
      <c r="A22" s="45">
        <v>43617</v>
      </c>
      <c r="B22" s="63">
        <v>30.178666666666668</v>
      </c>
      <c r="C22" s="63">
        <v>15.349666666666666</v>
      </c>
      <c r="D22" s="63">
        <v>7.586000000000003</v>
      </c>
      <c r="E22" s="63">
        <v>5.9083333333333288</v>
      </c>
      <c r="F22" s="63">
        <v>25.880333333333329</v>
      </c>
      <c r="G22" s="63">
        <v>15.098000000000008</v>
      </c>
    </row>
    <row r="23" spans="1:10" x14ac:dyDescent="0.3">
      <c r="A23" s="45">
        <v>43647</v>
      </c>
      <c r="B23" s="63">
        <v>31.193333333333339</v>
      </c>
      <c r="C23" s="63">
        <v>15.975333333333333</v>
      </c>
      <c r="D23" s="63">
        <v>8.918000000000001</v>
      </c>
      <c r="E23" s="63">
        <v>5.6976666666666631</v>
      </c>
      <c r="F23" s="63">
        <v>23.973666666666663</v>
      </c>
      <c r="G23" s="63">
        <v>14.243000000000007</v>
      </c>
    </row>
    <row r="24" spans="1:10" x14ac:dyDescent="0.3">
      <c r="A24" s="45">
        <v>43678</v>
      </c>
      <c r="B24" s="63">
        <v>33.247</v>
      </c>
      <c r="C24" s="63">
        <v>15.406666666666665</v>
      </c>
      <c r="D24" s="63">
        <v>10.001333333333333</v>
      </c>
      <c r="E24" s="63">
        <v>5.8393333333333359</v>
      </c>
      <c r="F24" s="63">
        <v>21.853333333333335</v>
      </c>
      <c r="G24" s="63">
        <v>13.653333333333338</v>
      </c>
    </row>
    <row r="25" spans="1:10" x14ac:dyDescent="0.3">
      <c r="A25" s="45">
        <v>43709</v>
      </c>
      <c r="B25" s="63">
        <v>35.366333333333337</v>
      </c>
      <c r="C25" s="63">
        <v>11.851333333333331</v>
      </c>
      <c r="D25" s="63">
        <v>11.723999999999998</v>
      </c>
      <c r="E25" s="63">
        <v>11.177333333333335</v>
      </c>
      <c r="F25" s="63">
        <v>17.031000000000006</v>
      </c>
      <c r="G25" s="63">
        <v>12.850999999999999</v>
      </c>
      <c r="J25" s="48" t="s">
        <v>36</v>
      </c>
    </row>
    <row r="26" spans="1:10" x14ac:dyDescent="0.3">
      <c r="A26" s="45">
        <v>43739</v>
      </c>
      <c r="B26" s="63">
        <v>35.731333333333332</v>
      </c>
      <c r="C26" s="63">
        <v>11.646000000000001</v>
      </c>
      <c r="D26" s="63">
        <v>10.033999999999999</v>
      </c>
      <c r="E26" s="63">
        <v>16.761333333333333</v>
      </c>
      <c r="F26" s="63">
        <v>12.924666666666672</v>
      </c>
      <c r="G26" s="63">
        <v>12.903666666666664</v>
      </c>
      <c r="J26" s="48" t="s">
        <v>37</v>
      </c>
    </row>
    <row r="27" spans="1:10" x14ac:dyDescent="0.3">
      <c r="A27" s="45">
        <v>43770</v>
      </c>
      <c r="B27" s="63">
        <v>35.391333333333336</v>
      </c>
      <c r="C27" s="63">
        <v>9.7193333333333367</v>
      </c>
      <c r="D27" s="63">
        <v>10.340666666666666</v>
      </c>
      <c r="E27" s="63">
        <v>21.640999999999991</v>
      </c>
      <c r="F27" s="63">
        <v>11.997666666666674</v>
      </c>
      <c r="G27" s="63">
        <v>10.910999999999996</v>
      </c>
    </row>
    <row r="28" spans="1:10" x14ac:dyDescent="0.3">
      <c r="A28" s="45">
        <v>43800</v>
      </c>
      <c r="B28" s="63">
        <v>32.984000000000002</v>
      </c>
      <c r="C28" s="63">
        <v>12.155333333333333</v>
      </c>
      <c r="D28" s="63">
        <v>6.4576666666666682</v>
      </c>
      <c r="E28" s="63">
        <v>23.728333333333325</v>
      </c>
      <c r="F28" s="63">
        <v>15.996333333333341</v>
      </c>
      <c r="G28" s="63">
        <v>8.679333333333334</v>
      </c>
    </row>
    <row r="29" spans="1:10" x14ac:dyDescent="0.3">
      <c r="A29" s="45">
        <v>43831</v>
      </c>
      <c r="B29" s="63">
        <v>30.158666666666665</v>
      </c>
      <c r="C29" s="63">
        <v>9.5786666666666651</v>
      </c>
      <c r="D29" s="63">
        <v>11.997333333333335</v>
      </c>
      <c r="E29" s="63">
        <v>21.876666666666662</v>
      </c>
      <c r="F29" s="63">
        <v>18.710666666666672</v>
      </c>
      <c r="G29" s="63">
        <v>7.68</v>
      </c>
    </row>
    <row r="30" spans="1:10" x14ac:dyDescent="0.3">
      <c r="A30" s="45">
        <v>43862</v>
      </c>
      <c r="B30" s="63">
        <v>28.308666666666671</v>
      </c>
      <c r="C30" s="63">
        <v>9.1253333333333302</v>
      </c>
      <c r="D30" s="63">
        <v>18.410000000000004</v>
      </c>
      <c r="E30" s="63">
        <v>19.305666666666664</v>
      </c>
      <c r="F30" s="63">
        <v>16.169666666666664</v>
      </c>
      <c r="G30" s="63">
        <v>8.6836666666666673</v>
      </c>
    </row>
    <row r="31" spans="1:10" x14ac:dyDescent="0.3">
      <c r="A31" s="45">
        <v>43891</v>
      </c>
      <c r="B31" s="63">
        <v>30.143000000000001</v>
      </c>
      <c r="C31" s="63">
        <v>6.4096666666666664</v>
      </c>
      <c r="D31" s="63">
        <v>28.539000000000001</v>
      </c>
      <c r="E31" s="63">
        <v>13.023666666666665</v>
      </c>
      <c r="F31" s="63">
        <v>13.487999999999994</v>
      </c>
      <c r="G31" s="63">
        <v>8.4006666666666607</v>
      </c>
    </row>
    <row r="32" spans="1:10" x14ac:dyDescent="0.3">
      <c r="A32" s="45">
        <v>43922</v>
      </c>
      <c r="B32" s="63">
        <v>34.018333333333338</v>
      </c>
      <c r="C32" s="63">
        <v>7.708333333333333</v>
      </c>
      <c r="D32" s="63">
        <v>32.863666666666667</v>
      </c>
      <c r="E32" s="63">
        <v>9.8243333333333283</v>
      </c>
      <c r="F32" s="63">
        <v>8.2943333333333271</v>
      </c>
      <c r="G32" s="63">
        <v>7.2949999999999973</v>
      </c>
    </row>
    <row r="33" spans="1:7" x14ac:dyDescent="0.3">
      <c r="A33" s="45">
        <v>43952</v>
      </c>
      <c r="B33" s="63">
        <v>37.427</v>
      </c>
      <c r="C33" s="63">
        <v>10.729666666666667</v>
      </c>
      <c r="D33" s="63">
        <v>32.633333333333347</v>
      </c>
      <c r="E33" s="63">
        <v>7.1056666666666599</v>
      </c>
      <c r="F33" s="63">
        <v>6.0296666666666612</v>
      </c>
      <c r="G33" s="63">
        <v>6.0786666666666633</v>
      </c>
    </row>
    <row r="34" spans="1:7" x14ac:dyDescent="0.3">
      <c r="A34" s="45">
        <v>43983</v>
      </c>
      <c r="B34" s="63">
        <v>42.514999999999993</v>
      </c>
      <c r="C34" s="63">
        <v>10.329666666666666</v>
      </c>
      <c r="D34" s="63">
        <v>31.774000000000012</v>
      </c>
      <c r="E34" s="63">
        <v>5.4546666666666583</v>
      </c>
      <c r="F34" s="63">
        <v>4.644999999999996</v>
      </c>
      <c r="G34" s="63">
        <v>5.2856666666666614</v>
      </c>
    </row>
    <row r="35" spans="1:7" x14ac:dyDescent="0.3">
      <c r="A35" s="45">
        <v>44013</v>
      </c>
      <c r="B35" s="63">
        <v>42.214666666666666</v>
      </c>
      <c r="C35" s="63">
        <v>10.101333333333331</v>
      </c>
      <c r="D35" s="63">
        <v>23.86033333333334</v>
      </c>
      <c r="E35" s="63">
        <v>11.914666666666662</v>
      </c>
      <c r="F35" s="63">
        <v>4.9966666666666653</v>
      </c>
      <c r="G35" s="63">
        <v>6.916333333333327</v>
      </c>
    </row>
    <row r="36" spans="1:7" x14ac:dyDescent="0.3">
      <c r="A36" s="45">
        <v>44044</v>
      </c>
      <c r="B36" s="63">
        <v>44.489666666666665</v>
      </c>
      <c r="C36" s="63">
        <v>6.5156666666666654</v>
      </c>
      <c r="D36" s="63">
        <v>24.052999999999997</v>
      </c>
      <c r="E36" s="63">
        <v>11.412000000000001</v>
      </c>
      <c r="F36" s="63">
        <v>5.2883333333333313</v>
      </c>
      <c r="G36" s="63">
        <v>8.2453333333333259</v>
      </c>
    </row>
    <row r="37" spans="1:7" x14ac:dyDescent="0.3">
      <c r="A37" s="45">
        <v>44075</v>
      </c>
      <c r="B37" s="63">
        <v>43.887999999999998</v>
      </c>
      <c r="C37" s="63">
        <v>6.3906666666666636</v>
      </c>
      <c r="D37" s="63">
        <v>16.27866666666667</v>
      </c>
      <c r="E37" s="63">
        <v>19.016333333333336</v>
      </c>
      <c r="F37" s="63">
        <v>5.090999999999994</v>
      </c>
      <c r="G37" s="63">
        <v>9.3393333333333288</v>
      </c>
    </row>
    <row r="38" spans="1:7" x14ac:dyDescent="0.3">
      <c r="A38" s="45">
        <v>44105</v>
      </c>
      <c r="B38" s="63">
        <v>46.830000000000005</v>
      </c>
      <c r="C38" s="63">
        <v>5.464999999999999</v>
      </c>
      <c r="D38" s="63">
        <v>21.858000000000001</v>
      </c>
      <c r="E38" s="63">
        <v>12.963000000000003</v>
      </c>
      <c r="F38" s="63">
        <v>5.029333333333331</v>
      </c>
      <c r="G38" s="63">
        <v>7.85866666666666</v>
      </c>
    </row>
    <row r="39" spans="1:7" x14ac:dyDescent="0.3">
      <c r="A39" s="45">
        <v>44136</v>
      </c>
      <c r="B39" s="63">
        <v>46.17166666666666</v>
      </c>
      <c r="C39" s="63">
        <v>6.6179999999999977</v>
      </c>
      <c r="D39" s="63">
        <v>13.281333333333334</v>
      </c>
      <c r="E39" s="63">
        <v>21.828333333333333</v>
      </c>
      <c r="F39" s="63">
        <v>5.2766666666666708</v>
      </c>
      <c r="G39" s="63">
        <v>6.8279999999999887</v>
      </c>
    </row>
    <row r="40" spans="1:7" x14ac:dyDescent="0.3">
      <c r="A40" s="45">
        <v>44166</v>
      </c>
      <c r="B40" s="63">
        <v>45.919333333333334</v>
      </c>
      <c r="C40" s="63">
        <v>7.0376666666666665</v>
      </c>
      <c r="D40" s="63">
        <v>12.272666666666664</v>
      </c>
      <c r="E40" s="63">
        <v>16.409333333333333</v>
      </c>
      <c r="F40" s="63">
        <v>11.617666666666674</v>
      </c>
      <c r="G40" s="63">
        <v>6.7473333333333203</v>
      </c>
    </row>
    <row r="41" spans="1:7" x14ac:dyDescent="0.3">
      <c r="A41" s="45">
        <v>44197</v>
      </c>
      <c r="B41" s="63">
        <v>48.389333333333333</v>
      </c>
      <c r="C41" s="63">
        <v>6.2376666666666667</v>
      </c>
      <c r="D41" s="63">
        <v>4.593333333333331</v>
      </c>
      <c r="E41" s="63">
        <v>17.895666666666667</v>
      </c>
      <c r="F41" s="63">
        <v>16.055666666666671</v>
      </c>
      <c r="G41" s="63">
        <v>6.8309999999999889</v>
      </c>
    </row>
    <row r="42" spans="1:7" x14ac:dyDescent="0.3">
      <c r="A42" s="45">
        <v>44228</v>
      </c>
      <c r="B42" s="63">
        <v>51.234333333333332</v>
      </c>
      <c r="C42" s="63">
        <v>6.1236666666666695</v>
      </c>
      <c r="D42" s="63">
        <v>4.2403333333333295</v>
      </c>
      <c r="E42" s="63">
        <v>11.615666666666669</v>
      </c>
      <c r="F42" s="63">
        <v>20.015666666666664</v>
      </c>
      <c r="G42" s="63">
        <v>6.7716666666666612</v>
      </c>
    </row>
    <row r="43" spans="1:7" x14ac:dyDescent="0.3">
      <c r="A43" s="45">
        <v>44256</v>
      </c>
      <c r="B43" s="63">
        <v>50.413999999999994</v>
      </c>
      <c r="C43" s="63">
        <v>8.5200000000000031</v>
      </c>
      <c r="D43" s="63">
        <v>4.4879999999999969</v>
      </c>
      <c r="E43" s="63">
        <v>8.9820000000000046</v>
      </c>
      <c r="F43" s="63">
        <v>20.495666666666661</v>
      </c>
      <c r="G43" s="63">
        <v>7.1003333333333343</v>
      </c>
    </row>
    <row r="44" spans="1:7" x14ac:dyDescent="0.3">
      <c r="A44" s="45">
        <v>44287</v>
      </c>
      <c r="B44" s="63">
        <v>44.735333333333337</v>
      </c>
      <c r="C44" s="63">
        <v>10.827000000000004</v>
      </c>
      <c r="D44" s="63">
        <v>7.0836666666666659</v>
      </c>
      <c r="E44" s="63">
        <v>5.6230000000000002</v>
      </c>
      <c r="F44" s="63">
        <v>22.427666666666664</v>
      </c>
      <c r="G44" s="63">
        <v>9.3033333333333363</v>
      </c>
    </row>
    <row r="45" spans="1:7" x14ac:dyDescent="0.3">
      <c r="A45" s="45">
        <v>44317</v>
      </c>
      <c r="B45" s="63">
        <v>40.26466666666667</v>
      </c>
      <c r="C45" s="63">
        <v>10.464666666666668</v>
      </c>
      <c r="D45" s="63">
        <v>7.7043333333333308</v>
      </c>
      <c r="E45" s="63">
        <v>6.0843333333333307</v>
      </c>
      <c r="F45" s="63">
        <v>24.046333333333326</v>
      </c>
      <c r="G45" s="63">
        <v>11.435666666666672</v>
      </c>
    </row>
    <row r="46" spans="1:7" x14ac:dyDescent="0.3">
      <c r="A46" s="45">
        <v>44348</v>
      </c>
      <c r="B46" s="63">
        <v>34.894666666666666</v>
      </c>
      <c r="C46" s="63">
        <v>11.322000000000003</v>
      </c>
      <c r="D46" s="63">
        <v>7.5516666666666623</v>
      </c>
      <c r="E46" s="63">
        <v>13.864000000000004</v>
      </c>
      <c r="F46" s="63">
        <v>17.164333333333332</v>
      </c>
      <c r="G46" s="63">
        <v>15.203333333333338</v>
      </c>
    </row>
    <row r="47" spans="1:7" x14ac:dyDescent="0.3">
      <c r="A47" s="45">
        <v>44378</v>
      </c>
      <c r="B47" s="63">
        <v>31.388333333333335</v>
      </c>
      <c r="C47" s="63">
        <v>13.760666666666665</v>
      </c>
      <c r="D47" s="63">
        <v>6.163999999999997</v>
      </c>
      <c r="E47" s="63">
        <v>21.375333333333334</v>
      </c>
      <c r="F47" s="63">
        <v>11.228</v>
      </c>
      <c r="G47" s="63">
        <v>16.083666666666669</v>
      </c>
    </row>
    <row r="48" spans="1:7" x14ac:dyDescent="0.3">
      <c r="A48" s="45">
        <v>44409</v>
      </c>
      <c r="B48" s="63">
        <v>26.377666666666666</v>
      </c>
      <c r="C48" s="63">
        <v>16.321333333333332</v>
      </c>
      <c r="D48" s="63">
        <v>9.7286666666666672</v>
      </c>
      <c r="E48" s="63">
        <v>22.09866666666667</v>
      </c>
      <c r="F48" s="63">
        <v>8.0390000000000033</v>
      </c>
      <c r="G48" s="63">
        <v>17.434666666666669</v>
      </c>
    </row>
    <row r="49" spans="1:7" x14ac:dyDescent="0.3">
      <c r="A49" s="45">
        <v>44440</v>
      </c>
      <c r="B49" s="63">
        <v>23.530333333333335</v>
      </c>
      <c r="C49" s="63">
        <v>16.278666666666666</v>
      </c>
      <c r="D49" s="63">
        <v>11.048999999999999</v>
      </c>
      <c r="E49" s="63">
        <v>20.363666666666663</v>
      </c>
      <c r="F49" s="63">
        <v>8.1310000000000056</v>
      </c>
      <c r="G49" s="63">
        <v>20.647333333333329</v>
      </c>
    </row>
    <row r="50" spans="1:7" x14ac:dyDescent="0.3">
      <c r="A50" s="45">
        <v>44470</v>
      </c>
      <c r="B50" s="63">
        <v>20.16266666666667</v>
      </c>
      <c r="C50" s="63">
        <v>15.023666666666665</v>
      </c>
      <c r="D50" s="63">
        <v>10.944000000000001</v>
      </c>
      <c r="E50" s="63">
        <v>19.56966666666667</v>
      </c>
      <c r="F50" s="63">
        <v>8.1579999999999995</v>
      </c>
      <c r="G50" s="63">
        <v>26.141999999999996</v>
      </c>
    </row>
    <row r="51" spans="1:7" x14ac:dyDescent="0.3">
      <c r="A51" s="45">
        <v>44501</v>
      </c>
      <c r="B51" s="63">
        <v>16.857000000000003</v>
      </c>
      <c r="C51" s="63">
        <v>15.246666666666664</v>
      </c>
      <c r="D51" s="63">
        <v>13.334999999999999</v>
      </c>
      <c r="E51" s="63">
        <v>19.271333333333342</v>
      </c>
      <c r="F51" s="63">
        <v>5.2476666666666629</v>
      </c>
      <c r="G51" s="63">
        <v>30.042333333333335</v>
      </c>
    </row>
    <row r="52" spans="1:7" x14ac:dyDescent="0.3">
      <c r="A52" s="45">
        <v>44531</v>
      </c>
      <c r="B52" s="63">
        <v>13.991999999999999</v>
      </c>
      <c r="C52" s="63">
        <v>15.228666666666667</v>
      </c>
      <c r="D52" s="63">
        <v>16.470333333333333</v>
      </c>
      <c r="E52" s="63">
        <v>17.241666666666671</v>
      </c>
      <c r="F52" s="63">
        <v>6.2323333333333322</v>
      </c>
      <c r="G52" s="63">
        <v>30.835000000000008</v>
      </c>
    </row>
    <row r="53" spans="1:7" x14ac:dyDescent="0.3">
      <c r="A53" s="45">
        <v>44562</v>
      </c>
      <c r="B53" s="63">
        <v>13.157666666666666</v>
      </c>
      <c r="C53" s="63">
        <v>12.990666666666668</v>
      </c>
      <c r="D53" s="63">
        <v>20.7</v>
      </c>
      <c r="E53" s="63">
        <v>14.423000000000002</v>
      </c>
      <c r="F53" s="63">
        <v>7.008</v>
      </c>
      <c r="G53" s="63">
        <v>31.72066666666667</v>
      </c>
    </row>
    <row r="54" spans="1:7" x14ac:dyDescent="0.3">
      <c r="A54" s="45">
        <v>44593</v>
      </c>
      <c r="B54" s="63">
        <v>11.480666666666664</v>
      </c>
      <c r="C54" s="63">
        <v>10.117000000000001</v>
      </c>
      <c r="D54" s="63">
        <v>22.593666666666667</v>
      </c>
      <c r="E54" s="63">
        <v>11.550666666666666</v>
      </c>
      <c r="F54" s="63">
        <v>10.234999999999999</v>
      </c>
      <c r="G54" s="63">
        <v>34.023000000000003</v>
      </c>
    </row>
    <row r="55" spans="1:7" x14ac:dyDescent="0.3">
      <c r="A55" s="45">
        <v>44621</v>
      </c>
      <c r="B55" s="63">
        <v>13.373666666666665</v>
      </c>
      <c r="C55" s="63">
        <v>5.6413333333333329</v>
      </c>
      <c r="D55" s="63">
        <v>20.552333333333333</v>
      </c>
      <c r="E55" s="63">
        <v>13.026000000000002</v>
      </c>
      <c r="F55" s="63">
        <v>11.870666666666665</v>
      </c>
      <c r="G55" s="63">
        <v>35.536000000000001</v>
      </c>
    </row>
    <row r="56" spans="1:7" x14ac:dyDescent="0.3">
      <c r="A56" s="45">
        <v>44652</v>
      </c>
      <c r="B56" s="63">
        <v>13.143333333333333</v>
      </c>
      <c r="C56" s="63">
        <v>4.6416666666666666</v>
      </c>
      <c r="D56" s="63">
        <v>17.341333333333335</v>
      </c>
      <c r="E56" s="63">
        <v>9.7573333333333352</v>
      </c>
      <c r="F56" s="63">
        <v>18.747</v>
      </c>
      <c r="G56" s="63">
        <v>36.369333333333337</v>
      </c>
    </row>
    <row r="57" spans="1:7" x14ac:dyDescent="0.3">
      <c r="A57" s="45">
        <v>44682</v>
      </c>
      <c r="B57" s="63">
        <v>14.396333333333336</v>
      </c>
      <c r="C57" s="63">
        <v>3.668666666666665</v>
      </c>
      <c r="D57" s="63">
        <v>9.697000000000001</v>
      </c>
      <c r="E57" s="63">
        <v>10.095333333333333</v>
      </c>
      <c r="F57" s="63">
        <v>23.726000000000003</v>
      </c>
      <c r="G57" s="63">
        <v>38.416666666666664</v>
      </c>
    </row>
    <row r="58" spans="1:7" x14ac:dyDescent="0.3">
      <c r="A58" s="45">
        <v>44713</v>
      </c>
      <c r="B58" s="63">
        <v>12.584333333333333</v>
      </c>
      <c r="C58" s="63">
        <v>2.8619999999999983</v>
      </c>
      <c r="D58" s="63">
        <v>9.3100000000000023</v>
      </c>
      <c r="E58" s="63">
        <v>6.7953333333333319</v>
      </c>
      <c r="F58" s="63">
        <v>22.153000000000006</v>
      </c>
      <c r="G58" s="63">
        <v>46.295333333333332</v>
      </c>
    </row>
    <row r="59" spans="1:7" x14ac:dyDescent="0.3">
      <c r="A59" s="45">
        <v>44743</v>
      </c>
      <c r="B59" s="63">
        <v>10.096666666666668</v>
      </c>
      <c r="C59" s="63">
        <v>2.9329999999999985</v>
      </c>
      <c r="D59" s="63">
        <v>8.1456666666666688</v>
      </c>
      <c r="E59" s="63">
        <v>7.7873333333333301</v>
      </c>
      <c r="F59" s="63">
        <v>17.507333333333339</v>
      </c>
      <c r="G59" s="63">
        <v>53.529999999999994</v>
      </c>
    </row>
    <row r="60" spans="1:7" x14ac:dyDescent="0.3">
      <c r="A60" s="45">
        <v>44774</v>
      </c>
      <c r="B60" s="63">
        <v>7.9066666666666672</v>
      </c>
      <c r="C60" s="63">
        <v>3.2933333333333334</v>
      </c>
      <c r="D60" s="63">
        <v>8.809333333333333</v>
      </c>
      <c r="E60" s="63">
        <v>6.6973333333333303</v>
      </c>
      <c r="F60" s="63">
        <v>14.066333333333338</v>
      </c>
      <c r="G60" s="63">
        <v>59.226999999999997</v>
      </c>
    </row>
    <row r="61" spans="1:7" x14ac:dyDescent="0.3">
      <c r="A61" s="45">
        <v>44805</v>
      </c>
      <c r="B61" s="63">
        <v>6.3106666666666662</v>
      </c>
      <c r="C61" s="63">
        <v>4.4823333333333331</v>
      </c>
      <c r="D61" s="63">
        <v>7.7463333333333333</v>
      </c>
      <c r="E61" s="63">
        <v>3.8989999999999974</v>
      </c>
      <c r="F61" s="63">
        <v>17.504000000000008</v>
      </c>
      <c r="G61" s="63">
        <v>60.05766666666667</v>
      </c>
    </row>
    <row r="62" spans="1:7" x14ac:dyDescent="0.3">
      <c r="A62" s="45">
        <v>44835</v>
      </c>
      <c r="B62" s="63">
        <v>6.6083333333333334</v>
      </c>
      <c r="C62" s="63">
        <v>6.1366666666666667</v>
      </c>
      <c r="D62" s="63">
        <v>6.7426666666666675</v>
      </c>
      <c r="E62" s="63">
        <v>2.7073333333333323</v>
      </c>
      <c r="F62" s="63">
        <v>15.768333333333338</v>
      </c>
      <c r="G62" s="63">
        <v>62.036666666666669</v>
      </c>
    </row>
    <row r="63" spans="1:7" x14ac:dyDescent="0.3">
      <c r="A63" s="45">
        <v>44866</v>
      </c>
      <c r="B63" s="63">
        <v>7.8376666666666663</v>
      </c>
      <c r="C63" s="63">
        <v>7.9296666666666669</v>
      </c>
      <c r="D63" s="63">
        <v>5.7980000000000009</v>
      </c>
      <c r="E63" s="63">
        <v>2.5836666666666663</v>
      </c>
      <c r="F63" s="63">
        <v>12.70166666666667</v>
      </c>
      <c r="G63" s="63">
        <v>63.149333333333338</v>
      </c>
    </row>
    <row r="64" spans="1:7" x14ac:dyDescent="0.3">
      <c r="A64" s="45">
        <v>44896</v>
      </c>
      <c r="B64" s="63">
        <v>9.5266666666666655</v>
      </c>
      <c r="C64" s="63">
        <v>10.369</v>
      </c>
      <c r="D64" s="63">
        <v>4.5846666666666671</v>
      </c>
      <c r="E64" s="63">
        <v>4.6336666666666657</v>
      </c>
      <c r="F64" s="63">
        <v>8.3076666666666696</v>
      </c>
      <c r="G64" s="63">
        <v>62.578333333333319</v>
      </c>
    </row>
    <row r="65" spans="1:7" x14ac:dyDescent="0.3">
      <c r="A65" s="45">
        <v>44927</v>
      </c>
      <c r="B65" s="63">
        <v>13.847333333333333</v>
      </c>
      <c r="C65" s="63">
        <v>8.2746666666666666</v>
      </c>
      <c r="D65" s="63">
        <v>3.9073333333333338</v>
      </c>
      <c r="E65" s="63">
        <v>4.9656666666666665</v>
      </c>
      <c r="F65" s="63">
        <v>6.9626666666666672</v>
      </c>
      <c r="G65" s="63">
        <v>62.04133333333332</v>
      </c>
    </row>
    <row r="66" spans="1:7" x14ac:dyDescent="0.3">
      <c r="A66" s="45">
        <v>44958</v>
      </c>
      <c r="B66" s="63">
        <v>15.902666666666667</v>
      </c>
      <c r="C66" s="63">
        <v>6.219333333333334</v>
      </c>
      <c r="D66" s="63">
        <v>3.5730000000000004</v>
      </c>
      <c r="E66" s="63">
        <v>4.3266666666666662</v>
      </c>
      <c r="F66" s="63">
        <v>6.7766666666666664</v>
      </c>
      <c r="G66" s="63">
        <v>63.199666666666666</v>
      </c>
    </row>
    <row r="67" spans="1:7" x14ac:dyDescent="0.3">
      <c r="A67" s="45">
        <v>44986</v>
      </c>
      <c r="B67" s="63">
        <v>17.617000000000001</v>
      </c>
      <c r="C67" s="63">
        <v>2.5216666666666669</v>
      </c>
      <c r="D67" s="63">
        <v>4.415</v>
      </c>
      <c r="E67" s="63">
        <v>2.2276666666666678</v>
      </c>
      <c r="F67" s="63">
        <v>7.2049999999999983</v>
      </c>
      <c r="G67" s="63">
        <v>66.010666666666665</v>
      </c>
    </row>
    <row r="68" spans="1:7" x14ac:dyDescent="0.3">
      <c r="A68" s="45">
        <v>45017</v>
      </c>
      <c r="B68" s="63">
        <v>16.952999999999999</v>
      </c>
      <c r="C68" s="63">
        <v>2.6016666666666666</v>
      </c>
      <c r="D68" s="63">
        <v>4.4206666666666665</v>
      </c>
      <c r="E68" s="63">
        <v>1.2193333333333349</v>
      </c>
      <c r="F68" s="63">
        <v>8.716999999999997</v>
      </c>
      <c r="G68" s="63">
        <v>66.085333333333338</v>
      </c>
    </row>
    <row r="69" spans="1:7" x14ac:dyDescent="0.3">
      <c r="A69" s="45">
        <v>45047</v>
      </c>
      <c r="B69" s="63">
        <v>17.004666666666665</v>
      </c>
      <c r="C69" s="63">
        <v>2.8019999999999996</v>
      </c>
      <c r="D69" s="63">
        <v>4.9793333333333329</v>
      </c>
      <c r="E69" s="63">
        <v>1.1113333333333344</v>
      </c>
      <c r="F69" s="63">
        <v>9.4383333333333308</v>
      </c>
      <c r="G69" s="63">
        <v>64.661333333333346</v>
      </c>
    </row>
    <row r="70" spans="1:7" x14ac:dyDescent="0.3">
      <c r="A70" s="45">
        <v>45078</v>
      </c>
      <c r="B70" s="63">
        <v>16.899333333333335</v>
      </c>
      <c r="C70" s="63">
        <v>3.0199999999999996</v>
      </c>
      <c r="D70" s="63">
        <v>4.8276666666666666</v>
      </c>
      <c r="E70" s="63">
        <v>1.8256666666666668</v>
      </c>
      <c r="F70" s="63">
        <v>11.50733333333333</v>
      </c>
      <c r="G70" s="63">
        <v>61.917000000000009</v>
      </c>
    </row>
    <row r="71" spans="1:7" x14ac:dyDescent="0.3">
      <c r="A71" s="45">
        <v>45108</v>
      </c>
      <c r="B71" s="63">
        <v>16.387333333333334</v>
      </c>
      <c r="C71" s="63">
        <v>3.670999999999998</v>
      </c>
      <c r="D71" s="63">
        <v>5.2756666666666687</v>
      </c>
      <c r="E71" s="63">
        <v>2.6953333333333318</v>
      </c>
      <c r="F71" s="63">
        <v>13.016666666666666</v>
      </c>
      <c r="G71" s="63">
        <v>58.951000000000015</v>
      </c>
    </row>
    <row r="72" spans="1:7" x14ac:dyDescent="0.3">
      <c r="A72" s="45">
        <v>45139</v>
      </c>
      <c r="B72" s="63">
        <v>16.439666666666668</v>
      </c>
      <c r="C72" s="63">
        <v>2.8723333333333314</v>
      </c>
      <c r="D72" s="63">
        <v>5.1943333333333355</v>
      </c>
      <c r="E72" s="63">
        <v>3.766333333333332</v>
      </c>
      <c r="F72" s="63">
        <v>16.024333333333335</v>
      </c>
      <c r="G72" s="63">
        <v>55.700000000000017</v>
      </c>
    </row>
    <row r="73" spans="1:7" x14ac:dyDescent="0.3">
      <c r="A73" s="45">
        <v>45170</v>
      </c>
      <c r="B73" s="63">
        <v>16.981666666666669</v>
      </c>
      <c r="C73" s="63">
        <v>2.8633333333333311</v>
      </c>
      <c r="D73" s="63">
        <v>4.8413333333333348</v>
      </c>
      <c r="E73" s="63">
        <v>5.5569999999999986</v>
      </c>
      <c r="F73" s="63">
        <v>16.698333333333334</v>
      </c>
      <c r="G73" s="63">
        <v>53.055333333333344</v>
      </c>
    </row>
    <row r="74" spans="1:7" x14ac:dyDescent="0.3">
      <c r="A74" s="45">
        <v>45200</v>
      </c>
      <c r="B74" s="63">
        <v>18.175333333333331</v>
      </c>
      <c r="C74" s="63">
        <v>1.5579999999999998</v>
      </c>
      <c r="D74" s="63">
        <v>5.5659999999999998</v>
      </c>
      <c r="E74" s="63">
        <v>6.9180000000000001</v>
      </c>
      <c r="F74" s="63">
        <v>19.428000000000001</v>
      </c>
      <c r="G74" s="63">
        <v>48.351666666666667</v>
      </c>
    </row>
    <row r="75" spans="1:7" x14ac:dyDescent="0.3">
      <c r="A75" s="104">
        <v>45231</v>
      </c>
      <c r="B75" s="103">
        <v>19.568999999999999</v>
      </c>
      <c r="C75" s="105">
        <v>1.0486666666666682</v>
      </c>
      <c r="D75" s="103">
        <v>7.32</v>
      </c>
      <c r="E75" s="105">
        <v>8.2493333333333325</v>
      </c>
      <c r="F75" s="103">
        <v>18.700000000000003</v>
      </c>
      <c r="G75" s="103">
        <v>45.109999999999992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autoPageBreaks="0"/>
  </sheetPr>
  <dimension ref="A1:A28"/>
  <sheetViews>
    <sheetView workbookViewId="0">
      <selection activeCell="L19" sqref="L19"/>
    </sheetView>
  </sheetViews>
  <sheetFormatPr defaultRowHeight="14" x14ac:dyDescent="0.3"/>
  <sheetData>
    <row r="1" spans="1:1" x14ac:dyDescent="0.3">
      <c r="A1" t="s">
        <v>38</v>
      </c>
    </row>
    <row r="2" spans="1:1" x14ac:dyDescent="0.3">
      <c r="A2" t="s">
        <v>555</v>
      </c>
    </row>
    <row r="5" spans="1:1" x14ac:dyDescent="0.3">
      <c r="A5" s="83" t="s">
        <v>341</v>
      </c>
    </row>
    <row r="28" spans="1:1" x14ac:dyDescent="0.3">
      <c r="A28" t="s">
        <v>39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autoPageBreaks="0"/>
  </sheetPr>
  <dimension ref="A1:A28"/>
  <sheetViews>
    <sheetView workbookViewId="0">
      <selection activeCell="A5" sqref="A5"/>
    </sheetView>
  </sheetViews>
  <sheetFormatPr defaultRowHeight="14" x14ac:dyDescent="0.3"/>
  <sheetData>
    <row r="1" spans="1:1" x14ac:dyDescent="0.3">
      <c r="A1" t="s">
        <v>40</v>
      </c>
    </row>
    <row r="2" spans="1:1" x14ac:dyDescent="0.3">
      <c r="A2" t="s">
        <v>556</v>
      </c>
    </row>
    <row r="5" spans="1:1" x14ac:dyDescent="0.3">
      <c r="A5" s="83" t="s">
        <v>341</v>
      </c>
    </row>
    <row r="28" spans="1:1" x14ac:dyDescent="0.3">
      <c r="A28" t="s">
        <v>39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A30"/>
  <sheetViews>
    <sheetView workbookViewId="0">
      <selection activeCell="A5" sqref="A5"/>
    </sheetView>
  </sheetViews>
  <sheetFormatPr defaultRowHeight="14" x14ac:dyDescent="0.3"/>
  <cols>
    <col min="1" max="1" width="9.23046875" style="6"/>
  </cols>
  <sheetData>
    <row r="1" spans="1:1" x14ac:dyDescent="0.3">
      <c r="A1" s="6" t="s">
        <v>41</v>
      </c>
    </row>
    <row r="2" spans="1:1" x14ac:dyDescent="0.3">
      <c r="A2" s="6" t="s">
        <v>557</v>
      </c>
    </row>
    <row r="5" spans="1:1" x14ac:dyDescent="0.3">
      <c r="A5" s="83" t="s">
        <v>341</v>
      </c>
    </row>
    <row r="29" spans="1:1" x14ac:dyDescent="0.3">
      <c r="A29" s="7" t="s">
        <v>43</v>
      </c>
    </row>
    <row r="30" spans="1:1" x14ac:dyDescent="0.3">
      <c r="A30" s="6" t="s">
        <v>44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A29"/>
  <sheetViews>
    <sheetView workbookViewId="0">
      <selection activeCell="A5" sqref="A5"/>
    </sheetView>
  </sheetViews>
  <sheetFormatPr defaultRowHeight="14" x14ac:dyDescent="0.3"/>
  <cols>
    <col min="1" max="1" width="9.23046875" style="6"/>
  </cols>
  <sheetData>
    <row r="1" spans="1:1" x14ac:dyDescent="0.3">
      <c r="A1" s="6" t="s">
        <v>42</v>
      </c>
    </row>
    <row r="2" spans="1:1" x14ac:dyDescent="0.3">
      <c r="A2" s="6" t="s">
        <v>558</v>
      </c>
    </row>
    <row r="5" spans="1:1" x14ac:dyDescent="0.3">
      <c r="A5" s="83" t="s">
        <v>341</v>
      </c>
    </row>
    <row r="28" spans="1:1" x14ac:dyDescent="0.3">
      <c r="A28" s="7" t="s">
        <v>45</v>
      </c>
    </row>
    <row r="29" spans="1:1" x14ac:dyDescent="0.3">
      <c r="A29" s="6" t="s">
        <v>46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autoPageBreaks="0"/>
  </sheetPr>
  <dimension ref="A1:I28"/>
  <sheetViews>
    <sheetView workbookViewId="0">
      <selection activeCell="K24" sqref="K24"/>
    </sheetView>
  </sheetViews>
  <sheetFormatPr defaultColWidth="9.23046875" defaultRowHeight="14" x14ac:dyDescent="0.3"/>
  <cols>
    <col min="1" max="16384" width="9.23046875" style="12"/>
  </cols>
  <sheetData>
    <row r="1" spans="1:9" x14ac:dyDescent="0.3">
      <c r="A1" s="12" t="s">
        <v>47</v>
      </c>
    </row>
    <row r="2" spans="1:9" x14ac:dyDescent="0.3">
      <c r="A2" s="12" t="s">
        <v>559</v>
      </c>
    </row>
    <row r="4" spans="1:9" s="41" customFormat="1" x14ac:dyDescent="0.3">
      <c r="B4" s="41">
        <v>2019</v>
      </c>
      <c r="C4" s="41">
        <v>2020</v>
      </c>
      <c r="D4" s="41">
        <v>2021</v>
      </c>
      <c r="E4" s="41">
        <v>2022</v>
      </c>
      <c r="F4" s="41" t="s">
        <v>119</v>
      </c>
      <c r="G4" s="41" t="s">
        <v>120</v>
      </c>
      <c r="H4" s="41" t="s">
        <v>121</v>
      </c>
      <c r="I4" s="41" t="s">
        <v>122</v>
      </c>
    </row>
    <row r="5" spans="1:9" s="41" customFormat="1" x14ac:dyDescent="0.3">
      <c r="A5" s="41" t="s">
        <v>342</v>
      </c>
      <c r="B5" s="56">
        <v>9.300405538162633E-2</v>
      </c>
      <c r="C5" s="56">
        <v>-2.6623426799396353E-2</v>
      </c>
      <c r="D5" s="56">
        <v>0.11415699916547943</v>
      </c>
      <c r="E5" s="56">
        <v>1.5704505902192272</v>
      </c>
      <c r="F5" s="106">
        <v>1.4577449320618374</v>
      </c>
      <c r="G5" s="106">
        <v>0.58627519307657594</v>
      </c>
      <c r="H5" s="106">
        <v>0.3157145328059105</v>
      </c>
      <c r="I5" s="106">
        <v>0.31482292371465481</v>
      </c>
    </row>
    <row r="6" spans="1:9" s="41" customFormat="1" x14ac:dyDescent="0.3">
      <c r="A6" s="41" t="s">
        <v>343</v>
      </c>
      <c r="B6" s="56">
        <v>-0.59074020129296301</v>
      </c>
      <c r="C6" s="56">
        <v>-0.5449116216697405</v>
      </c>
      <c r="D6" s="56">
        <v>-3.1291804391973591E-3</v>
      </c>
      <c r="E6" s="56">
        <v>0.94195369634340709</v>
      </c>
      <c r="F6" s="106">
        <v>0.77965767608477321</v>
      </c>
      <c r="G6" s="106">
        <v>0.3136104300453848</v>
      </c>
      <c r="H6" s="106">
        <v>-0.15875862168021868</v>
      </c>
      <c r="I6" s="106">
        <v>-0.28844330721674333</v>
      </c>
    </row>
    <row r="7" spans="1:9" s="41" customFormat="1" x14ac:dyDescent="0.3">
      <c r="A7" s="41" t="s">
        <v>344</v>
      </c>
      <c r="B7" s="56">
        <v>0.10060787443408942</v>
      </c>
      <c r="C7" s="56">
        <v>-0.39887210822426389</v>
      </c>
      <c r="D7" s="56">
        <v>1.0077592649813121</v>
      </c>
      <c r="E7" s="56">
        <v>3.2924990380346326</v>
      </c>
      <c r="F7" s="106">
        <v>0.54933408844967579</v>
      </c>
      <c r="G7" s="106">
        <v>-0.38984345916249558</v>
      </c>
      <c r="H7" s="106">
        <v>0.4169070624528482</v>
      </c>
      <c r="I7" s="106">
        <v>-0.14087494451929639</v>
      </c>
    </row>
    <row r="8" spans="1:9" s="41" customFormat="1" x14ac:dyDescent="0.3">
      <c r="A8" s="41" t="s">
        <v>312</v>
      </c>
      <c r="B8" s="56">
        <v>1.317148924032143</v>
      </c>
      <c r="C8" s="56">
        <v>0.47440610733526961</v>
      </c>
      <c r="D8" s="56">
        <v>1.3138521162056727</v>
      </c>
      <c r="E8" s="56">
        <v>2.2706702997275086</v>
      </c>
      <c r="F8" s="106">
        <v>2.4417424369030658</v>
      </c>
      <c r="G8" s="106">
        <v>1.8185714049224098</v>
      </c>
      <c r="H8" s="106">
        <v>1.540443639492252</v>
      </c>
      <c r="I8" s="106">
        <v>1.5651943749382868</v>
      </c>
    </row>
    <row r="9" spans="1:9" s="41" customFormat="1" x14ac:dyDescent="0.3">
      <c r="A9" s="41" t="s">
        <v>345</v>
      </c>
      <c r="B9" s="56">
        <v>0.87742141143629282</v>
      </c>
      <c r="C9" s="56">
        <v>-0.45520639215241021</v>
      </c>
      <c r="D9" s="56">
        <v>2.4296956921146204</v>
      </c>
      <c r="E9" s="56">
        <v>8.0652943068510794</v>
      </c>
      <c r="F9" s="106">
        <v>5.1855080665619058</v>
      </c>
      <c r="G9" s="106">
        <v>2.3452660288932003</v>
      </c>
      <c r="H9" s="106">
        <v>2.1141386797920658</v>
      </c>
      <c r="I9" s="106">
        <v>1.4382052976938287</v>
      </c>
    </row>
    <row r="10" spans="1:9" s="41" customFormat="1" x14ac:dyDescent="0.3"/>
    <row r="28" spans="1:1" x14ac:dyDescent="0.3">
      <c r="A28" s="12" t="s">
        <v>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autoPageBreaks="0"/>
  </sheetPr>
  <dimension ref="A1:K61"/>
  <sheetViews>
    <sheetView workbookViewId="0">
      <selection activeCell="N23" sqref="N23"/>
    </sheetView>
  </sheetViews>
  <sheetFormatPr defaultRowHeight="14" x14ac:dyDescent="0.3"/>
  <cols>
    <col min="8" max="8" width="11.69140625" style="26" customWidth="1"/>
    <col min="9" max="10" width="9.23046875" style="26"/>
    <col min="11" max="11" width="8.4609375" style="26" customWidth="1"/>
  </cols>
  <sheetData>
    <row r="1" spans="1:11" x14ac:dyDescent="0.3">
      <c r="A1" t="s">
        <v>48</v>
      </c>
    </row>
    <row r="2" spans="1:11" x14ac:dyDescent="0.3">
      <c r="A2" t="s">
        <v>560</v>
      </c>
    </row>
    <row r="3" spans="1:11" x14ac:dyDescent="0.3">
      <c r="I3" s="26" t="s">
        <v>346</v>
      </c>
      <c r="J3" s="26" t="s">
        <v>347</v>
      </c>
      <c r="K3" s="26" t="s">
        <v>348</v>
      </c>
    </row>
    <row r="4" spans="1:11" x14ac:dyDescent="0.3">
      <c r="H4" s="54">
        <v>43480</v>
      </c>
      <c r="I4" s="57">
        <v>2.7</v>
      </c>
      <c r="J4" s="57">
        <v>29.4</v>
      </c>
      <c r="K4" s="57">
        <v>5.3</v>
      </c>
    </row>
    <row r="5" spans="1:11" x14ac:dyDescent="0.3">
      <c r="H5" s="54">
        <v>43511</v>
      </c>
      <c r="I5" s="57">
        <v>3.3</v>
      </c>
      <c r="J5" s="57">
        <v>-5</v>
      </c>
      <c r="K5" s="57">
        <v>5.6</v>
      </c>
    </row>
    <row r="6" spans="1:11" x14ac:dyDescent="0.3">
      <c r="H6" s="54">
        <v>43539</v>
      </c>
      <c r="I6" s="57">
        <v>2.8</v>
      </c>
      <c r="J6" s="57">
        <v>-17</v>
      </c>
      <c r="K6" s="57">
        <v>5.5</v>
      </c>
    </row>
    <row r="7" spans="1:11" x14ac:dyDescent="0.3">
      <c r="H7" s="54">
        <v>43570</v>
      </c>
      <c r="I7" s="57">
        <v>2.2999999999999998</v>
      </c>
      <c r="J7" s="57">
        <v>-7.4</v>
      </c>
      <c r="K7" s="57">
        <v>1.1000000000000001</v>
      </c>
    </row>
    <row r="8" spans="1:11" x14ac:dyDescent="0.3">
      <c r="H8" s="54">
        <v>43600</v>
      </c>
      <c r="I8" s="57">
        <v>2.5</v>
      </c>
      <c r="J8" s="57">
        <v>-10.6</v>
      </c>
      <c r="K8" s="57">
        <v>1</v>
      </c>
    </row>
    <row r="9" spans="1:11" x14ac:dyDescent="0.3">
      <c r="H9" s="54">
        <v>43631</v>
      </c>
      <c r="I9" s="57">
        <v>2.2000000000000002</v>
      </c>
      <c r="J9" s="57">
        <v>-19.7</v>
      </c>
      <c r="K9" s="57">
        <v>0.9</v>
      </c>
    </row>
    <row r="10" spans="1:11" x14ac:dyDescent="0.3">
      <c r="H10" s="54">
        <v>43661</v>
      </c>
      <c r="I10" s="57">
        <v>2.2999999999999998</v>
      </c>
      <c r="J10" s="57">
        <v>-9.3000000000000007</v>
      </c>
      <c r="K10" s="57">
        <v>0.6</v>
      </c>
    </row>
    <row r="11" spans="1:11" x14ac:dyDescent="0.3">
      <c r="H11" s="54">
        <v>43692</v>
      </c>
      <c r="I11" s="57">
        <v>2.4</v>
      </c>
      <c r="J11" s="57">
        <v>-19</v>
      </c>
      <c r="K11" s="57">
        <v>0.7</v>
      </c>
    </row>
    <row r="12" spans="1:11" x14ac:dyDescent="0.3">
      <c r="H12" s="54">
        <v>43723</v>
      </c>
      <c r="I12" s="57">
        <v>1.9</v>
      </c>
      <c r="J12" s="57">
        <v>-26.1</v>
      </c>
      <c r="K12" s="57">
        <v>0.7</v>
      </c>
    </row>
    <row r="13" spans="1:11" x14ac:dyDescent="0.3">
      <c r="H13" s="54">
        <v>43753</v>
      </c>
      <c r="I13" s="57">
        <v>1.7</v>
      </c>
      <c r="J13" s="57">
        <v>-32</v>
      </c>
      <c r="K13" s="57">
        <v>2.2000000000000002</v>
      </c>
    </row>
    <row r="14" spans="1:11" x14ac:dyDescent="0.3">
      <c r="H14" s="54">
        <v>43784</v>
      </c>
      <c r="I14" s="57">
        <v>1.9</v>
      </c>
      <c r="J14" s="57">
        <v>-17.8</v>
      </c>
      <c r="K14" s="57">
        <v>2.1</v>
      </c>
    </row>
    <row r="15" spans="1:11" x14ac:dyDescent="0.3">
      <c r="H15" s="54">
        <v>43814</v>
      </c>
      <c r="I15" s="57">
        <v>1.3</v>
      </c>
      <c r="J15" s="57">
        <v>-28.4</v>
      </c>
      <c r="K15" s="57">
        <v>2</v>
      </c>
    </row>
    <row r="16" spans="1:11" x14ac:dyDescent="0.3">
      <c r="H16" s="54">
        <v>43845</v>
      </c>
      <c r="I16" s="57">
        <v>-0.9</v>
      </c>
      <c r="J16" s="57">
        <v>-33.9</v>
      </c>
      <c r="K16" s="57">
        <v>1.8</v>
      </c>
    </row>
    <row r="17" spans="1:11" x14ac:dyDescent="0.3">
      <c r="H17" s="54">
        <v>43876</v>
      </c>
      <c r="I17" s="57">
        <v>-1.3</v>
      </c>
      <c r="J17" s="57">
        <v>-27.1</v>
      </c>
      <c r="K17" s="57">
        <v>1.5</v>
      </c>
    </row>
    <row r="18" spans="1:11" x14ac:dyDescent="0.3">
      <c r="H18" s="54">
        <v>43905</v>
      </c>
      <c r="I18" s="57">
        <v>-1.1000000000000001</v>
      </c>
      <c r="J18" s="57">
        <v>-24.1</v>
      </c>
      <c r="K18" s="57">
        <v>1.4</v>
      </c>
    </row>
    <row r="19" spans="1:11" x14ac:dyDescent="0.3">
      <c r="H19" s="54">
        <v>43936</v>
      </c>
      <c r="I19" s="57">
        <v>-1.4</v>
      </c>
      <c r="J19" s="57">
        <v>-34.700000000000003</v>
      </c>
      <c r="K19" s="57">
        <v>1.7</v>
      </c>
    </row>
    <row r="20" spans="1:11" x14ac:dyDescent="0.3">
      <c r="H20" s="54">
        <v>43966</v>
      </c>
      <c r="I20" s="57">
        <v>-1.5</v>
      </c>
      <c r="J20" s="57">
        <v>-39.9</v>
      </c>
      <c r="K20" s="57">
        <v>1.3</v>
      </c>
    </row>
    <row r="21" spans="1:11" x14ac:dyDescent="0.3">
      <c r="H21" s="54">
        <v>43997</v>
      </c>
      <c r="I21" s="57">
        <v>-1.4</v>
      </c>
      <c r="J21" s="57">
        <v>-28.7</v>
      </c>
      <c r="K21" s="57">
        <v>1.5</v>
      </c>
    </row>
    <row r="22" spans="1:11" x14ac:dyDescent="0.3">
      <c r="H22" s="54">
        <v>44027</v>
      </c>
      <c r="I22" s="57">
        <v>-1.6</v>
      </c>
      <c r="J22" s="57">
        <v>-30.4</v>
      </c>
      <c r="K22" s="57">
        <v>1.6</v>
      </c>
    </row>
    <row r="23" spans="1:11" x14ac:dyDescent="0.3">
      <c r="H23" s="54">
        <v>44058</v>
      </c>
      <c r="I23" s="57">
        <v>-1.8</v>
      </c>
      <c r="J23" s="57">
        <v>-15.9</v>
      </c>
      <c r="K23" s="57">
        <v>1.3</v>
      </c>
    </row>
    <row r="24" spans="1:11" x14ac:dyDescent="0.3">
      <c r="A24" t="s">
        <v>10</v>
      </c>
      <c r="H24" s="54">
        <v>44089</v>
      </c>
      <c r="I24" s="57">
        <v>-1.4</v>
      </c>
      <c r="J24" s="57">
        <v>-5.2</v>
      </c>
      <c r="K24" s="57">
        <v>1.6</v>
      </c>
    </row>
    <row r="25" spans="1:11" x14ac:dyDescent="0.3">
      <c r="H25" s="54">
        <v>44119</v>
      </c>
      <c r="I25" s="57">
        <v>-1.2</v>
      </c>
      <c r="J25" s="57">
        <v>4.5999999999999996</v>
      </c>
      <c r="K25" s="57">
        <v>0.2</v>
      </c>
    </row>
    <row r="26" spans="1:11" x14ac:dyDescent="0.3">
      <c r="H26" s="54">
        <v>44150</v>
      </c>
      <c r="I26" s="57">
        <v>-1.8</v>
      </c>
      <c r="J26" s="57">
        <v>-11.6</v>
      </c>
      <c r="K26" s="57">
        <v>0</v>
      </c>
    </row>
    <row r="27" spans="1:11" x14ac:dyDescent="0.3">
      <c r="H27" s="54">
        <v>44180</v>
      </c>
      <c r="I27" s="57">
        <v>-1.4</v>
      </c>
      <c r="J27" s="57">
        <v>14.4</v>
      </c>
      <c r="K27" s="57">
        <v>0.1</v>
      </c>
    </row>
    <row r="28" spans="1:11" x14ac:dyDescent="0.3">
      <c r="H28" s="54">
        <v>44211</v>
      </c>
      <c r="I28" s="57">
        <v>0.3</v>
      </c>
      <c r="J28" s="57">
        <v>48.2</v>
      </c>
      <c r="K28" s="57">
        <v>0.3</v>
      </c>
    </row>
    <row r="29" spans="1:11" x14ac:dyDescent="0.3">
      <c r="H29" s="54">
        <v>44242</v>
      </c>
      <c r="I29" s="57">
        <v>-0.5</v>
      </c>
      <c r="J29" s="57">
        <v>39.4</v>
      </c>
      <c r="K29" s="57">
        <v>0.4</v>
      </c>
    </row>
    <row r="30" spans="1:11" x14ac:dyDescent="0.3">
      <c r="H30" s="54">
        <v>44270</v>
      </c>
      <c r="I30" s="57">
        <v>-0.3</v>
      </c>
      <c r="J30" s="57">
        <v>69.599999999999994</v>
      </c>
      <c r="K30" s="57">
        <v>1.2</v>
      </c>
    </row>
    <row r="31" spans="1:11" x14ac:dyDescent="0.3">
      <c r="H31" s="54">
        <v>44301</v>
      </c>
      <c r="I31" s="57">
        <v>0.5</v>
      </c>
      <c r="J31" s="57">
        <v>119.6</v>
      </c>
      <c r="K31" s="57">
        <v>3</v>
      </c>
    </row>
    <row r="32" spans="1:11" x14ac:dyDescent="0.3">
      <c r="H32" s="54">
        <v>44331</v>
      </c>
      <c r="I32" s="57">
        <v>1.3</v>
      </c>
      <c r="J32" s="57">
        <v>165.5</v>
      </c>
      <c r="K32" s="57">
        <v>3.9</v>
      </c>
    </row>
    <row r="33" spans="8:11" x14ac:dyDescent="0.3">
      <c r="H33" s="54">
        <v>44362</v>
      </c>
      <c r="I33" s="57">
        <v>1.8</v>
      </c>
      <c r="J33" s="57">
        <v>143.19999999999999</v>
      </c>
      <c r="K33" s="57">
        <v>5.3</v>
      </c>
    </row>
    <row r="34" spans="8:11" x14ac:dyDescent="0.3">
      <c r="H34" s="54">
        <v>44392</v>
      </c>
      <c r="I34" s="57">
        <v>2.8</v>
      </c>
      <c r="J34" s="57">
        <v>211.5</v>
      </c>
      <c r="K34" s="57">
        <v>6.4</v>
      </c>
    </row>
    <row r="35" spans="8:11" x14ac:dyDescent="0.3">
      <c r="H35" s="54">
        <v>44423</v>
      </c>
      <c r="I35" s="57">
        <v>2.8</v>
      </c>
      <c r="J35" s="57">
        <v>157.6</v>
      </c>
      <c r="K35" s="57">
        <v>7.8</v>
      </c>
    </row>
    <row r="36" spans="8:11" x14ac:dyDescent="0.3">
      <c r="H36" s="54">
        <v>44454</v>
      </c>
      <c r="I36" s="57">
        <v>2.9</v>
      </c>
      <c r="J36" s="57">
        <v>225.8</v>
      </c>
      <c r="K36" s="57">
        <v>7.9</v>
      </c>
    </row>
    <row r="37" spans="8:11" x14ac:dyDescent="0.3">
      <c r="H37" s="54">
        <v>44484</v>
      </c>
      <c r="I37" s="57">
        <v>4</v>
      </c>
      <c r="J37" s="57">
        <v>235.8</v>
      </c>
      <c r="K37" s="57">
        <v>9</v>
      </c>
    </row>
    <row r="38" spans="8:11" x14ac:dyDescent="0.3">
      <c r="H38" s="54">
        <v>44515</v>
      </c>
      <c r="I38" s="57">
        <v>5</v>
      </c>
      <c r="J38" s="57">
        <v>230.2</v>
      </c>
      <c r="K38" s="57">
        <v>9.4</v>
      </c>
    </row>
    <row r="39" spans="8:11" x14ac:dyDescent="0.3">
      <c r="H39" s="54">
        <v>44545</v>
      </c>
      <c r="I39" s="47">
        <v>5.9</v>
      </c>
      <c r="J39" s="47">
        <v>231</v>
      </c>
      <c r="K39" s="57">
        <v>9.5</v>
      </c>
    </row>
    <row r="40" spans="8:11" x14ac:dyDescent="0.3">
      <c r="H40" s="54">
        <v>44576</v>
      </c>
      <c r="I40" s="47">
        <v>7.9</v>
      </c>
      <c r="J40" s="47">
        <v>122.1</v>
      </c>
      <c r="K40" s="57">
        <v>9.9</v>
      </c>
    </row>
    <row r="41" spans="8:11" x14ac:dyDescent="0.3">
      <c r="H41" s="54">
        <v>44607</v>
      </c>
      <c r="I41" s="47">
        <v>6.2</v>
      </c>
      <c r="J41" s="47">
        <v>145</v>
      </c>
      <c r="K41" s="47">
        <v>11.7</v>
      </c>
    </row>
    <row r="42" spans="8:11" x14ac:dyDescent="0.3">
      <c r="H42" s="54">
        <v>44635</v>
      </c>
      <c r="I42" s="47">
        <v>6.3</v>
      </c>
      <c r="J42" s="47">
        <v>227</v>
      </c>
      <c r="K42" s="47">
        <v>11.4</v>
      </c>
    </row>
    <row r="43" spans="8:11" x14ac:dyDescent="0.3">
      <c r="H43" s="54">
        <v>44666</v>
      </c>
      <c r="I43" s="47">
        <v>7.1</v>
      </c>
      <c r="J43" s="47">
        <v>125.5</v>
      </c>
      <c r="K43" s="47">
        <v>10.7</v>
      </c>
    </row>
    <row r="44" spans="8:11" x14ac:dyDescent="0.3">
      <c r="H44" s="54">
        <v>44696</v>
      </c>
      <c r="I44" s="47">
        <v>7.9</v>
      </c>
      <c r="J44" s="47">
        <v>45.7</v>
      </c>
      <c r="K44" s="47">
        <v>11.2</v>
      </c>
    </row>
    <row r="45" spans="8:11" x14ac:dyDescent="0.3">
      <c r="H45" s="54">
        <v>44727</v>
      </c>
      <c r="I45" s="47">
        <v>8</v>
      </c>
      <c r="J45" s="47">
        <v>80.8</v>
      </c>
      <c r="K45" s="47">
        <v>10.9</v>
      </c>
    </row>
    <row r="46" spans="8:11" x14ac:dyDescent="0.3">
      <c r="H46" s="54">
        <v>44757</v>
      </c>
      <c r="I46" s="47">
        <v>9.5</v>
      </c>
      <c r="J46" s="47">
        <v>77.599999999999994</v>
      </c>
      <c r="K46" s="47">
        <v>12.1</v>
      </c>
    </row>
    <row r="47" spans="8:11" x14ac:dyDescent="0.3">
      <c r="H47" s="54">
        <v>44788</v>
      </c>
      <c r="I47" s="57">
        <v>10.5</v>
      </c>
      <c r="J47" s="57">
        <v>164.6</v>
      </c>
      <c r="K47" s="57">
        <v>10.8</v>
      </c>
    </row>
    <row r="48" spans="8:11" x14ac:dyDescent="0.3">
      <c r="H48" s="54">
        <v>44819</v>
      </c>
      <c r="I48" s="57">
        <v>10.4</v>
      </c>
      <c r="J48" s="57">
        <v>42.7</v>
      </c>
      <c r="K48" s="57">
        <v>10.1</v>
      </c>
    </row>
    <row r="49" spans="8:11" x14ac:dyDescent="0.3">
      <c r="H49" s="54">
        <v>44849</v>
      </c>
      <c r="I49" s="57">
        <v>10.3</v>
      </c>
      <c r="J49" s="57">
        <v>-28.8</v>
      </c>
      <c r="K49" s="57">
        <v>9.9</v>
      </c>
    </row>
    <row r="50" spans="8:11" x14ac:dyDescent="0.3">
      <c r="H50" s="54">
        <v>44880</v>
      </c>
      <c r="I50" s="57">
        <v>9.9</v>
      </c>
      <c r="J50" s="57">
        <v>-23.4</v>
      </c>
      <c r="K50" s="57">
        <v>10</v>
      </c>
    </row>
    <row r="51" spans="8:11" x14ac:dyDescent="0.3">
      <c r="H51" s="54">
        <v>44910</v>
      </c>
      <c r="I51" s="57">
        <v>8.9</v>
      </c>
      <c r="J51" s="57">
        <v>10.7</v>
      </c>
      <c r="K51" s="57">
        <v>9.9</v>
      </c>
    </row>
    <row r="52" spans="8:11" x14ac:dyDescent="0.3">
      <c r="H52" s="54">
        <v>44941</v>
      </c>
      <c r="I52" s="57">
        <v>8.1999999999999993</v>
      </c>
      <c r="J52" s="57">
        <v>-15.7</v>
      </c>
      <c r="K52" s="57">
        <v>9.6999999999999993</v>
      </c>
    </row>
    <row r="53" spans="8:11" x14ac:dyDescent="0.3">
      <c r="H53" s="54">
        <v>44972</v>
      </c>
      <c r="I53" s="57">
        <v>10.6</v>
      </c>
      <c r="J53" s="57">
        <v>-7.1</v>
      </c>
      <c r="K53" s="57">
        <v>9.1999999999999993</v>
      </c>
    </row>
    <row r="54" spans="8:11" x14ac:dyDescent="0.3">
      <c r="H54" s="54">
        <v>45000</v>
      </c>
      <c r="I54" s="57">
        <v>9.1999999999999993</v>
      </c>
      <c r="J54" s="57">
        <v>-45.8</v>
      </c>
      <c r="K54" s="57">
        <v>8.5</v>
      </c>
    </row>
    <row r="55" spans="8:11" x14ac:dyDescent="0.3">
      <c r="H55" s="54">
        <v>45031</v>
      </c>
      <c r="I55" s="57">
        <v>7.8</v>
      </c>
      <c r="J55" s="57">
        <v>-38</v>
      </c>
      <c r="K55" s="57">
        <v>7.7</v>
      </c>
    </row>
    <row r="56" spans="8:11" x14ac:dyDescent="0.3">
      <c r="H56" s="54">
        <v>45061</v>
      </c>
      <c r="I56" s="47">
        <v>5.3</v>
      </c>
      <c r="J56" s="47">
        <v>-25.1</v>
      </c>
      <c r="K56" s="47">
        <v>6.3</v>
      </c>
    </row>
    <row r="57" spans="8:11" x14ac:dyDescent="0.3">
      <c r="H57" s="54">
        <v>45092</v>
      </c>
      <c r="I57" s="47">
        <v>3.9</v>
      </c>
      <c r="J57" s="47">
        <v>-33.5</v>
      </c>
      <c r="K57" s="47">
        <v>4.9000000000000004</v>
      </c>
    </row>
    <row r="58" spans="8:11" x14ac:dyDescent="0.3">
      <c r="H58" s="54">
        <v>45122</v>
      </c>
      <c r="I58" s="47">
        <v>0.2</v>
      </c>
      <c r="J58" s="47">
        <v>-57.8</v>
      </c>
      <c r="K58" s="47">
        <v>2.4</v>
      </c>
    </row>
    <row r="59" spans="8:11" x14ac:dyDescent="0.3">
      <c r="H59" s="54">
        <v>45153</v>
      </c>
      <c r="I59" s="47">
        <v>-1.1000000000000001</v>
      </c>
      <c r="J59" s="47">
        <v>-66.2</v>
      </c>
      <c r="K59" s="47">
        <v>2.5</v>
      </c>
    </row>
    <row r="60" spans="8:11" x14ac:dyDescent="0.3">
      <c r="H60" s="54">
        <v>45184</v>
      </c>
      <c r="I60" s="47">
        <v>-1.9</v>
      </c>
      <c r="J60" s="47">
        <v>-53</v>
      </c>
      <c r="K60" s="47">
        <v>3.6</v>
      </c>
    </row>
    <row r="61" spans="8:11" x14ac:dyDescent="0.3">
      <c r="H61" s="54">
        <v>45214</v>
      </c>
      <c r="I61" s="47">
        <v>-3.1</v>
      </c>
      <c r="J61" s="47">
        <v>-6.6</v>
      </c>
      <c r="K61" s="47">
        <v>2.8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A27"/>
  <sheetViews>
    <sheetView topLeftCell="A4" workbookViewId="0">
      <selection activeCell="A5" sqref="A5"/>
    </sheetView>
  </sheetViews>
  <sheetFormatPr defaultRowHeight="14" x14ac:dyDescent="0.3"/>
  <sheetData>
    <row r="1" spans="1:1" x14ac:dyDescent="0.3">
      <c r="A1" t="s">
        <v>49</v>
      </c>
    </row>
    <row r="2" spans="1:1" x14ac:dyDescent="0.3">
      <c r="A2" t="s">
        <v>561</v>
      </c>
    </row>
    <row r="5" spans="1:1" x14ac:dyDescent="0.3">
      <c r="A5" s="83" t="s">
        <v>341</v>
      </c>
    </row>
    <row r="26" spans="1:1" ht="13.15" customHeight="1" x14ac:dyDescent="0.3"/>
    <row r="27" spans="1:1" x14ac:dyDescent="0.3">
      <c r="A27" t="s">
        <v>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K29"/>
  <sheetViews>
    <sheetView workbookViewId="0">
      <selection activeCell="O27" sqref="O27"/>
    </sheetView>
  </sheetViews>
  <sheetFormatPr defaultRowHeight="14" x14ac:dyDescent="0.3"/>
  <cols>
    <col min="8" max="8" width="9.23046875" style="26"/>
    <col min="9" max="11" width="13.07421875" style="9" customWidth="1"/>
  </cols>
  <sheetData>
    <row r="1" spans="1:11" x14ac:dyDescent="0.3">
      <c r="A1" s="4" t="s">
        <v>51</v>
      </c>
    </row>
    <row r="2" spans="1:11" x14ac:dyDescent="0.3">
      <c r="A2" t="s">
        <v>562</v>
      </c>
    </row>
    <row r="5" spans="1:11" ht="28" x14ac:dyDescent="0.3">
      <c r="I5" s="8" t="s">
        <v>117</v>
      </c>
      <c r="J5" s="8" t="s">
        <v>77</v>
      </c>
      <c r="K5" s="8" t="s">
        <v>118</v>
      </c>
    </row>
    <row r="6" spans="1:11" x14ac:dyDescent="0.3">
      <c r="H6" s="26" t="s">
        <v>95</v>
      </c>
      <c r="I6" s="70">
        <v>100.12870012870012</v>
      </c>
      <c r="J6" s="70">
        <v>99.115922028635509</v>
      </c>
      <c r="K6" s="70">
        <v>99.7442429541195</v>
      </c>
    </row>
    <row r="7" spans="1:11" x14ac:dyDescent="0.3">
      <c r="H7" s="26" t="s">
        <v>96</v>
      </c>
      <c r="I7" s="70">
        <v>101.02960102960104</v>
      </c>
      <c r="J7" s="70">
        <v>99.025357943764007</v>
      </c>
      <c r="K7" s="70">
        <v>99.432711778390797</v>
      </c>
    </row>
    <row r="8" spans="1:11" x14ac:dyDescent="0.3">
      <c r="H8" s="26" t="s">
        <v>97</v>
      </c>
      <c r="I8" s="70">
        <v>99.099099099099092</v>
      </c>
      <c r="J8" s="70">
        <v>100.19837847162324</v>
      </c>
      <c r="K8" s="70">
        <v>101.00845656401212</v>
      </c>
    </row>
    <row r="9" spans="1:11" x14ac:dyDescent="0.3">
      <c r="H9" s="26" t="s">
        <v>98</v>
      </c>
      <c r="I9" s="70">
        <v>99.742599742599751</v>
      </c>
      <c r="J9" s="70">
        <v>101.66034155597723</v>
      </c>
      <c r="K9" s="70">
        <v>99.814588703477597</v>
      </c>
    </row>
    <row r="10" spans="1:11" x14ac:dyDescent="0.3">
      <c r="H10" s="26" t="s">
        <v>99</v>
      </c>
      <c r="I10" s="70">
        <v>98.198198198198199</v>
      </c>
      <c r="J10" s="70">
        <v>101.22477143350007</v>
      </c>
      <c r="K10" s="70">
        <v>97.465040674917219</v>
      </c>
    </row>
    <row r="11" spans="1:11" x14ac:dyDescent="0.3">
      <c r="H11" s="26" t="s">
        <v>100</v>
      </c>
      <c r="I11" s="70">
        <v>78.507078507078504</v>
      </c>
      <c r="J11" s="70">
        <v>92.207176125582194</v>
      </c>
      <c r="K11" s="70">
        <v>86.483064260842042</v>
      </c>
    </row>
    <row r="12" spans="1:11" x14ac:dyDescent="0.3">
      <c r="H12" s="26" t="s">
        <v>101</v>
      </c>
      <c r="I12" s="70">
        <v>93.564993564993571</v>
      </c>
      <c r="J12" s="70">
        <v>97.032948076591325</v>
      </c>
      <c r="K12" s="70">
        <v>97.089193385489679</v>
      </c>
    </row>
    <row r="13" spans="1:11" x14ac:dyDescent="0.3">
      <c r="H13" s="26" t="s">
        <v>102</v>
      </c>
      <c r="I13" s="70">
        <v>91.119691119691112</v>
      </c>
      <c r="J13" s="70">
        <v>98.188718302570294</v>
      </c>
      <c r="K13" s="70">
        <v>95.248144630860679</v>
      </c>
    </row>
    <row r="14" spans="1:11" x14ac:dyDescent="0.3">
      <c r="H14" s="26" t="s">
        <v>103</v>
      </c>
      <c r="I14" s="70">
        <v>88.416988416988417</v>
      </c>
      <c r="J14" s="70">
        <v>96.196308435397597</v>
      </c>
      <c r="K14" s="70">
        <v>93.342779762532842</v>
      </c>
    </row>
    <row r="15" spans="1:11" x14ac:dyDescent="0.3">
      <c r="H15" s="26" t="s">
        <v>104</v>
      </c>
      <c r="I15" s="70">
        <v>97.683397683397686</v>
      </c>
      <c r="J15" s="70">
        <v>101.30671036743142</v>
      </c>
      <c r="K15" s="70">
        <v>101.3762643392273</v>
      </c>
    </row>
    <row r="16" spans="1:11" x14ac:dyDescent="0.3">
      <c r="H16" s="26" t="s">
        <v>105</v>
      </c>
      <c r="I16" s="70">
        <v>99.227799227799224</v>
      </c>
      <c r="J16" s="70">
        <v>106.57236501638776</v>
      </c>
      <c r="K16" s="70">
        <v>102.22041333152445</v>
      </c>
    </row>
    <row r="17" spans="1:11" x14ac:dyDescent="0.3">
      <c r="H17" s="26" t="s">
        <v>106</v>
      </c>
      <c r="I17" s="70">
        <v>99.871299871299868</v>
      </c>
      <c r="J17" s="70">
        <v>108.07314127997239</v>
      </c>
      <c r="K17" s="70">
        <v>105.50455488727093</v>
      </c>
    </row>
    <row r="18" spans="1:11" x14ac:dyDescent="0.3">
      <c r="H18" s="26" t="s">
        <v>107</v>
      </c>
      <c r="I18" s="70">
        <v>103.989703989704</v>
      </c>
      <c r="J18" s="70">
        <v>108.06451612903226</v>
      </c>
      <c r="K18" s="70">
        <v>106.16982468834321</v>
      </c>
    </row>
    <row r="19" spans="1:11" x14ac:dyDescent="0.3">
      <c r="H19" s="26" t="s">
        <v>108</v>
      </c>
      <c r="I19" s="70">
        <v>106.82110682110681</v>
      </c>
      <c r="J19" s="70">
        <v>110.16905295842676</v>
      </c>
      <c r="K19" s="70">
        <v>112.63359411507558</v>
      </c>
    </row>
    <row r="20" spans="1:11" x14ac:dyDescent="0.3">
      <c r="H20" s="26" t="s">
        <v>109</v>
      </c>
      <c r="I20" s="70">
        <v>103.34620334620335</v>
      </c>
      <c r="J20" s="70">
        <v>110.15611523201656</v>
      </c>
      <c r="K20" s="70">
        <v>111.55026957496092</v>
      </c>
    </row>
    <row r="21" spans="1:11" x14ac:dyDescent="0.3">
      <c r="H21" s="26" t="s">
        <v>110</v>
      </c>
      <c r="I21" s="70">
        <v>103.73230373230373</v>
      </c>
      <c r="J21" s="70">
        <v>111.02725547697084</v>
      </c>
      <c r="K21" s="70">
        <v>111.16839264987412</v>
      </c>
    </row>
    <row r="22" spans="1:11" x14ac:dyDescent="0.3">
      <c r="H22" s="26" t="s">
        <v>111</v>
      </c>
      <c r="I22" s="70">
        <v>107.97940797940797</v>
      </c>
      <c r="J22" s="70">
        <v>112.49353113679487</v>
      </c>
      <c r="K22" s="70">
        <v>110.87696025967631</v>
      </c>
    </row>
    <row r="23" spans="1:11" x14ac:dyDescent="0.3">
      <c r="H23" s="26" t="s">
        <v>112</v>
      </c>
      <c r="I23" s="70">
        <v>108.23680823680823</v>
      </c>
      <c r="J23" s="70">
        <v>113.98136967396928</v>
      </c>
      <c r="K23" s="70">
        <v>111.24074827778531</v>
      </c>
    </row>
    <row r="24" spans="1:11" x14ac:dyDescent="0.3">
      <c r="H24" s="26" t="s">
        <v>113</v>
      </c>
      <c r="I24" s="70">
        <v>105.53410553410554</v>
      </c>
      <c r="J24" s="70">
        <v>114.53769190960841</v>
      </c>
      <c r="K24" s="70">
        <v>111.2246692493606</v>
      </c>
    </row>
    <row r="28" spans="1:11" x14ac:dyDescent="0.3">
      <c r="A28" s="4" t="s">
        <v>15</v>
      </c>
    </row>
    <row r="29" spans="1:11" x14ac:dyDescent="0.3">
      <c r="A29" t="s">
        <v>52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autoPageBreaks="0"/>
  </sheetPr>
  <dimension ref="A1:N28"/>
  <sheetViews>
    <sheetView workbookViewId="0">
      <selection activeCell="I15" sqref="I15"/>
    </sheetView>
  </sheetViews>
  <sheetFormatPr defaultRowHeight="14" x14ac:dyDescent="0.3"/>
  <cols>
    <col min="1" max="1" width="24.23046875" customWidth="1"/>
    <col min="7" max="9" width="10.765625" customWidth="1"/>
  </cols>
  <sheetData>
    <row r="1" spans="1:9" x14ac:dyDescent="0.3">
      <c r="A1" s="4" t="s">
        <v>53</v>
      </c>
    </row>
    <row r="2" spans="1:9" x14ac:dyDescent="0.3">
      <c r="A2" t="s">
        <v>563</v>
      </c>
    </row>
    <row r="6" spans="1:9" ht="28" x14ac:dyDescent="0.3">
      <c r="F6" s="3"/>
      <c r="G6" s="3" t="s">
        <v>77</v>
      </c>
      <c r="H6" s="3" t="s">
        <v>78</v>
      </c>
      <c r="I6" s="3" t="s">
        <v>79</v>
      </c>
    </row>
    <row r="7" spans="1:9" x14ac:dyDescent="0.3">
      <c r="F7" t="s">
        <v>80</v>
      </c>
      <c r="G7" s="67">
        <v>0.18099999999999999</v>
      </c>
      <c r="H7" s="67">
        <v>0.16700000000000001</v>
      </c>
      <c r="I7" s="67">
        <v>-1.1936735302894741E-2</v>
      </c>
    </row>
    <row r="8" spans="1:9" x14ac:dyDescent="0.3">
      <c r="F8" s="14" t="s">
        <v>81</v>
      </c>
      <c r="G8" s="67">
        <v>0.108</v>
      </c>
      <c r="H8" s="67">
        <v>0.107</v>
      </c>
      <c r="I8" s="67">
        <v>-1.1918228829992383E-3</v>
      </c>
    </row>
    <row r="9" spans="1:9" x14ac:dyDescent="0.3">
      <c r="F9" t="s">
        <v>82</v>
      </c>
      <c r="G9" s="67">
        <v>7.3999999999999996E-2</v>
      </c>
      <c r="H9" s="67">
        <v>7.3999999999999996E-2</v>
      </c>
      <c r="I9" s="67">
        <v>4.1638040513802821E-4</v>
      </c>
    </row>
    <row r="10" spans="1:9" x14ac:dyDescent="0.3">
      <c r="F10" s="14" t="s">
        <v>83</v>
      </c>
      <c r="G10" s="67">
        <v>6.8000000000000005E-2</v>
      </c>
      <c r="H10" s="67">
        <v>6.3E-2</v>
      </c>
      <c r="I10" s="67">
        <v>-5.4655870445344812E-3</v>
      </c>
    </row>
    <row r="11" spans="1:9" x14ac:dyDescent="0.3">
      <c r="F11" t="s">
        <v>84</v>
      </c>
      <c r="G11" s="67">
        <v>6.7000000000000004E-2</v>
      </c>
      <c r="H11" s="67">
        <v>-2.1000000000000001E-2</v>
      </c>
      <c r="I11" s="67">
        <v>-8.236861447997057E-2</v>
      </c>
    </row>
    <row r="12" spans="1:9" x14ac:dyDescent="0.3">
      <c r="F12" s="14" t="s">
        <v>85</v>
      </c>
      <c r="G12" s="67">
        <v>6.2E-2</v>
      </c>
      <c r="H12" s="67">
        <v>2.4E-2</v>
      </c>
      <c r="I12" s="67">
        <v>-3.5455466375750033E-2</v>
      </c>
    </row>
    <row r="13" spans="1:9" x14ac:dyDescent="0.3">
      <c r="F13" t="s">
        <v>86</v>
      </c>
      <c r="G13" s="67">
        <v>5.5E-2</v>
      </c>
      <c r="H13" s="67">
        <v>8.3000000000000004E-2</v>
      </c>
      <c r="I13" s="67">
        <v>2.6564774381368172E-2</v>
      </c>
    </row>
    <row r="14" spans="1:9" x14ac:dyDescent="0.3">
      <c r="F14" s="14" t="s">
        <v>87</v>
      </c>
      <c r="G14" s="67">
        <v>5.0999999999999997E-2</v>
      </c>
      <c r="H14" s="67">
        <v>4.2000000000000003E-2</v>
      </c>
      <c r="I14" s="67">
        <v>-8.4134615384615641E-3</v>
      </c>
    </row>
    <row r="15" spans="1:9" x14ac:dyDescent="0.3">
      <c r="F15" s="14" t="s">
        <v>88</v>
      </c>
      <c r="G15" s="67">
        <v>3.9E-2</v>
      </c>
      <c r="H15" s="67">
        <v>2.3E-2</v>
      </c>
      <c r="I15" s="67">
        <v>-1.5386777207897051E-2</v>
      </c>
    </row>
    <row r="16" spans="1:9" x14ac:dyDescent="0.3">
      <c r="F16" t="s">
        <v>89</v>
      </c>
      <c r="G16" s="67">
        <v>2.1999999999999999E-2</v>
      </c>
      <c r="H16" s="67">
        <v>0</v>
      </c>
      <c r="I16" s="67">
        <v>-2.1415270018621979E-2</v>
      </c>
    </row>
    <row r="17" spans="1:14" x14ac:dyDescent="0.3">
      <c r="F17" s="14" t="s">
        <v>90</v>
      </c>
      <c r="G17" s="67">
        <v>1.4E-2</v>
      </c>
      <c r="H17" s="67">
        <v>-2.3E-2</v>
      </c>
      <c r="I17" s="67">
        <v>-3.6376258243665527E-2</v>
      </c>
    </row>
    <row r="18" spans="1:14" x14ac:dyDescent="0.3">
      <c r="F18" s="14" t="s">
        <v>91</v>
      </c>
      <c r="G18" s="67">
        <v>-2E-3</v>
      </c>
      <c r="H18" s="67">
        <v>0</v>
      </c>
      <c r="I18" s="67">
        <v>1.8066847335140857E-3</v>
      </c>
    </row>
    <row r="19" spans="1:14" x14ac:dyDescent="0.3">
      <c r="F19" t="s">
        <v>92</v>
      </c>
      <c r="G19" s="67">
        <v>-2.1000000000000001E-2</v>
      </c>
      <c r="H19" s="67">
        <v>-6.3E-2</v>
      </c>
      <c r="I19" s="67">
        <v>-4.2338709677419373E-2</v>
      </c>
    </row>
    <row r="20" spans="1:14" x14ac:dyDescent="0.3">
      <c r="F20" s="14" t="s">
        <v>93</v>
      </c>
      <c r="G20" s="67">
        <v>-2.7E-2</v>
      </c>
      <c r="H20" s="67">
        <v>-5.0999999999999997E-2</v>
      </c>
      <c r="I20" s="67">
        <v>-2.5322107411659744E-2</v>
      </c>
    </row>
    <row r="21" spans="1:14" x14ac:dyDescent="0.3">
      <c r="G21" s="26"/>
      <c r="H21" s="26"/>
      <c r="I21" s="67"/>
    </row>
    <row r="22" spans="1:14" x14ac:dyDescent="0.3">
      <c r="F22" t="s">
        <v>94</v>
      </c>
      <c r="G22" s="67">
        <v>0.04</v>
      </c>
      <c r="H22" s="67">
        <v>2.1000000000000001E-2</v>
      </c>
      <c r="I22" s="67">
        <v>-1.7893712239255621E-2</v>
      </c>
    </row>
    <row r="24" spans="1:14" x14ac:dyDescent="0.3">
      <c r="M24" s="14"/>
      <c r="N24" s="14"/>
    </row>
    <row r="25" spans="1:14" x14ac:dyDescent="0.3">
      <c r="L25" s="14"/>
      <c r="M25" s="14"/>
      <c r="N25" s="14"/>
    </row>
    <row r="26" spans="1:14" x14ac:dyDescent="0.3">
      <c r="L26" s="14"/>
      <c r="M26" s="14"/>
      <c r="N26" s="14"/>
    </row>
    <row r="27" spans="1:14" x14ac:dyDescent="0.3">
      <c r="L27" s="14"/>
      <c r="M27" s="14"/>
      <c r="N27" s="14"/>
    </row>
    <row r="28" spans="1:14" x14ac:dyDescent="0.3">
      <c r="A28" s="19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F27"/>
  <sheetViews>
    <sheetView workbookViewId="0">
      <selection activeCell="H5" sqref="H5"/>
    </sheetView>
  </sheetViews>
  <sheetFormatPr defaultColWidth="9.23046875" defaultRowHeight="14" x14ac:dyDescent="0.3"/>
  <cols>
    <col min="1" max="1" width="9.23046875" style="26"/>
    <col min="2" max="4" width="14.765625" style="42" customWidth="1"/>
    <col min="5" max="5" width="9.23046875" style="42"/>
    <col min="6" max="16384" width="9.23046875" style="26"/>
  </cols>
  <sheetData>
    <row r="1" spans="1:5" x14ac:dyDescent="0.3">
      <c r="A1" s="25" t="s">
        <v>4</v>
      </c>
    </row>
    <row r="2" spans="1:5" x14ac:dyDescent="0.3">
      <c r="A2" s="25" t="s">
        <v>528</v>
      </c>
    </row>
    <row r="4" spans="1:5" ht="12.75" customHeight="1" x14ac:dyDescent="0.3"/>
    <row r="6" spans="1:5" ht="42" x14ac:dyDescent="0.3">
      <c r="B6" s="43" t="s">
        <v>307</v>
      </c>
      <c r="C6" s="43" t="s">
        <v>309</v>
      </c>
      <c r="D6" s="43" t="s">
        <v>308</v>
      </c>
      <c r="E6" s="43"/>
    </row>
    <row r="7" spans="1:5" x14ac:dyDescent="0.3">
      <c r="A7" s="26" t="s">
        <v>107</v>
      </c>
      <c r="B7" s="44">
        <v>12.939361416689</v>
      </c>
      <c r="C7" s="44">
        <v>16.3638520421623</v>
      </c>
      <c r="D7" s="44">
        <v>14.9809078836628</v>
      </c>
    </row>
    <row r="8" spans="1:5" x14ac:dyDescent="0.3">
      <c r="A8" s="26" t="s">
        <v>108</v>
      </c>
      <c r="B8" s="44">
        <v>11.6472545757071</v>
      </c>
      <c r="C8" s="44">
        <v>8.6261466715372599</v>
      </c>
      <c r="D8" s="44">
        <v>8.6768628423470098</v>
      </c>
    </row>
    <row r="9" spans="1:5" x14ac:dyDescent="0.3">
      <c r="A9" s="26" t="s">
        <v>109</v>
      </c>
      <c r="B9" s="44">
        <v>9.0040163744496695</v>
      </c>
      <c r="C9" s="44">
        <v>8.2113088690426395</v>
      </c>
      <c r="D9" s="44">
        <v>5.9648948462869003</v>
      </c>
    </row>
    <row r="10" spans="1:5" x14ac:dyDescent="0.3">
      <c r="A10" s="26" t="s">
        <v>110</v>
      </c>
      <c r="B10" s="44">
        <v>5.1467284849138304</v>
      </c>
      <c r="C10" s="44">
        <v>7.4461395980090499</v>
      </c>
      <c r="D10" s="44">
        <v>7.0881691736833101</v>
      </c>
    </row>
    <row r="11" spans="1:5" x14ac:dyDescent="0.3">
      <c r="A11" s="25" t="s">
        <v>111</v>
      </c>
      <c r="B11" s="44">
        <v>4.1713686127774103</v>
      </c>
      <c r="C11" s="44">
        <v>5.4277437811640397</v>
      </c>
      <c r="D11" s="44">
        <v>5.3969639202542199</v>
      </c>
    </row>
    <row r="12" spans="1:5" x14ac:dyDescent="0.3">
      <c r="A12" s="26" t="s">
        <v>112</v>
      </c>
      <c r="B12" s="44">
        <v>-1.16281209177384</v>
      </c>
      <c r="C12" s="44">
        <v>4.3901915336472701</v>
      </c>
      <c r="D12" s="44">
        <v>3.2922204990271702</v>
      </c>
    </row>
    <row r="13" spans="1:5" x14ac:dyDescent="0.3">
      <c r="A13" s="26" t="s">
        <v>113</v>
      </c>
      <c r="B13" s="44">
        <v>-0.421604577421126</v>
      </c>
      <c r="C13" s="44">
        <v>1.07493932273745</v>
      </c>
      <c r="D13" s="44">
        <v>3.3799387711975202</v>
      </c>
    </row>
    <row r="14" spans="1:5" x14ac:dyDescent="0.3">
      <c r="A14" s="25" t="s">
        <v>306</v>
      </c>
      <c r="B14" s="44"/>
      <c r="C14" s="44">
        <v>0.33811577022168599</v>
      </c>
      <c r="D14" s="44"/>
    </row>
    <row r="26" spans="6:6" x14ac:dyDescent="0.3">
      <c r="F26" s="25" t="s">
        <v>5</v>
      </c>
    </row>
    <row r="27" spans="6:6" x14ac:dyDescent="0.3">
      <c r="F27" s="25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autoPageBreaks="0"/>
  </sheetPr>
  <dimension ref="A1:T34"/>
  <sheetViews>
    <sheetView workbookViewId="0">
      <selection activeCell="F18" sqref="F18"/>
    </sheetView>
  </sheetViews>
  <sheetFormatPr defaultRowHeight="14" x14ac:dyDescent="0.3"/>
  <cols>
    <col min="1" max="1" width="23.23046875" style="6" customWidth="1"/>
  </cols>
  <sheetData>
    <row r="1" spans="1:20" x14ac:dyDescent="0.3">
      <c r="A1" s="5" t="s">
        <v>54</v>
      </c>
    </row>
    <row r="2" spans="1:20" ht="56" x14ac:dyDescent="0.3">
      <c r="A2" s="108" t="s">
        <v>564</v>
      </c>
    </row>
    <row r="3" spans="1:20" x14ac:dyDescent="0.3">
      <c r="A3"/>
    </row>
    <row r="4" spans="1:20" x14ac:dyDescent="0.3">
      <c r="A4"/>
      <c r="B4" t="s">
        <v>95</v>
      </c>
      <c r="C4" t="s">
        <v>96</v>
      </c>
      <c r="D4" t="s">
        <v>97</v>
      </c>
      <c r="E4" t="s">
        <v>98</v>
      </c>
      <c r="F4" t="s">
        <v>99</v>
      </c>
      <c r="G4" t="s">
        <v>100</v>
      </c>
      <c r="H4" t="s">
        <v>101</v>
      </c>
      <c r="I4" t="s">
        <v>102</v>
      </c>
      <c r="J4" t="s">
        <v>103</v>
      </c>
      <c r="K4" t="s">
        <v>104</v>
      </c>
      <c r="L4" t="s">
        <v>105</v>
      </c>
      <c r="M4" t="s">
        <v>106</v>
      </c>
      <c r="N4" t="s">
        <v>107</v>
      </c>
      <c r="O4" t="s">
        <v>108</v>
      </c>
      <c r="P4" t="s">
        <v>109</v>
      </c>
      <c r="Q4" t="s">
        <v>110</v>
      </c>
      <c r="R4" t="s">
        <v>111</v>
      </c>
      <c r="S4" t="s">
        <v>112</v>
      </c>
      <c r="T4" t="s">
        <v>113</v>
      </c>
    </row>
    <row r="5" spans="1:20" x14ac:dyDescent="0.3">
      <c r="A5" s="14" t="s">
        <v>114</v>
      </c>
      <c r="B5" s="14">
        <v>0.61893736207774575</v>
      </c>
      <c r="C5" s="14">
        <v>0.62039956214463021</v>
      </c>
      <c r="D5" s="14">
        <v>0.62485605337665417</v>
      </c>
      <c r="E5" s="14">
        <v>0.62592545442391168</v>
      </c>
      <c r="F5" s="14">
        <v>0.62189539409389794</v>
      </c>
      <c r="G5" s="14">
        <v>0.56829084216065207</v>
      </c>
      <c r="H5" s="14">
        <v>0.60988058975928239</v>
      </c>
      <c r="I5" s="14">
        <v>0.60587677563283815</v>
      </c>
      <c r="J5" s="14">
        <v>0.59991400747083545</v>
      </c>
      <c r="K5" s="14">
        <v>0.63096120322895211</v>
      </c>
      <c r="L5" s="14">
        <v>0.65057886258208419</v>
      </c>
      <c r="M5" s="14">
        <v>0.65108776780162658</v>
      </c>
      <c r="N5" s="14">
        <v>0.64803099628026284</v>
      </c>
      <c r="O5" s="14">
        <v>0.65280600885026063</v>
      </c>
      <c r="P5" s="14">
        <v>0.64723912621431368</v>
      </c>
      <c r="Q5" s="14">
        <v>0.64580147767176144</v>
      </c>
      <c r="R5" s="14">
        <v>0.64934466867747975</v>
      </c>
      <c r="S5" s="14">
        <v>0.6569395147645376</v>
      </c>
      <c r="T5">
        <v>0.65841811047785326</v>
      </c>
    </row>
    <row r="6" spans="1:20" x14ac:dyDescent="0.3">
      <c r="A6" s="14" t="s">
        <v>115</v>
      </c>
      <c r="B6" s="14">
        <v>0.61893736207774575</v>
      </c>
      <c r="C6" s="14">
        <v>0.61843477615600206</v>
      </c>
      <c r="D6" s="14">
        <v>0.61945284886016805</v>
      </c>
      <c r="E6" s="14">
        <v>0.62150344563507931</v>
      </c>
      <c r="F6" s="14">
        <v>0.61943993465462799</v>
      </c>
      <c r="G6" s="14">
        <v>0.5898908200183115</v>
      </c>
      <c r="H6" s="14">
        <v>0.61282728450972423</v>
      </c>
      <c r="I6" s="14">
        <v>0.61127713476155776</v>
      </c>
      <c r="J6" s="14">
        <v>0.61021740537503844</v>
      </c>
      <c r="K6" s="14">
        <v>0.62555804021608385</v>
      </c>
      <c r="L6" s="14">
        <v>0.6382940816049617</v>
      </c>
      <c r="M6" s="14">
        <v>0.63979346721890695</v>
      </c>
      <c r="N6" s="14">
        <v>0.63723211025983095</v>
      </c>
      <c r="O6" s="14">
        <v>0.63812582790822647</v>
      </c>
      <c r="P6" s="14">
        <v>0.63353580239918106</v>
      </c>
      <c r="Q6" s="14">
        <v>0.63553452368003005</v>
      </c>
      <c r="R6" s="14">
        <v>0.63661528682509705</v>
      </c>
      <c r="S6" s="14">
        <v>0.64422672951580873</v>
      </c>
      <c r="T6">
        <v>0.64324372771267424</v>
      </c>
    </row>
    <row r="7" spans="1:20" x14ac:dyDescent="0.3">
      <c r="A7" s="14" t="s">
        <v>116</v>
      </c>
      <c r="B7" s="14">
        <v>0.61893736207774575</v>
      </c>
      <c r="C7" s="14">
        <v>0.6209083656474732</v>
      </c>
      <c r="D7" s="14">
        <v>0.62434725378724365</v>
      </c>
      <c r="E7" s="14">
        <v>0.62338212597326292</v>
      </c>
      <c r="F7" s="14">
        <v>0.62138648598175195</v>
      </c>
      <c r="G7" s="14">
        <v>0.59730905266322987</v>
      </c>
      <c r="H7" s="14">
        <v>0.61598720025839837</v>
      </c>
      <c r="I7" s="14">
        <v>0.61351264954822071</v>
      </c>
      <c r="J7" s="14">
        <v>0.60857316154838548</v>
      </c>
      <c r="K7" s="14">
        <v>0.62434675951688767</v>
      </c>
      <c r="L7" s="14">
        <v>0.63125172966731025</v>
      </c>
      <c r="M7" s="14">
        <v>0.63022108623169215</v>
      </c>
      <c r="N7" s="14">
        <v>0.62970190067733323</v>
      </c>
      <c r="O7" s="14">
        <v>0.63340090471017052</v>
      </c>
      <c r="P7" s="14">
        <v>0.63243185445141537</v>
      </c>
      <c r="Q7" s="14">
        <v>0.62893526251591081</v>
      </c>
      <c r="R7" s="14">
        <v>0.63148037501722554</v>
      </c>
      <c r="S7" s="14">
        <v>0.63138717870440098</v>
      </c>
      <c r="T7">
        <v>0.6339139289529695</v>
      </c>
    </row>
    <row r="8" spans="1:20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20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</row>
    <row r="10" spans="1:20" x14ac:dyDescent="0.3">
      <c r="A10"/>
    </row>
    <row r="11" spans="1:20" x14ac:dyDescent="0.3">
      <c r="A11"/>
    </row>
    <row r="12" spans="1:20" x14ac:dyDescent="0.3">
      <c r="A12"/>
    </row>
    <row r="13" spans="1:20" x14ac:dyDescent="0.3">
      <c r="A13"/>
    </row>
    <row r="14" spans="1:20" x14ac:dyDescent="0.3">
      <c r="A14"/>
    </row>
    <row r="15" spans="1:20" x14ac:dyDescent="0.3">
      <c r="A15"/>
    </row>
    <row r="16" spans="1:20" x14ac:dyDescent="0.3">
      <c r="A16"/>
    </row>
    <row r="17" spans="1:1" x14ac:dyDescent="0.3">
      <c r="A17"/>
    </row>
    <row r="18" spans="1:1" x14ac:dyDescent="0.3">
      <c r="A18"/>
    </row>
    <row r="19" spans="1:1" x14ac:dyDescent="0.3">
      <c r="A19"/>
    </row>
    <row r="20" spans="1:1" x14ac:dyDescent="0.3">
      <c r="A20"/>
    </row>
    <row r="21" spans="1:1" x14ac:dyDescent="0.3">
      <c r="A21"/>
    </row>
    <row r="22" spans="1:1" x14ac:dyDescent="0.3">
      <c r="A22"/>
    </row>
    <row r="23" spans="1:1" x14ac:dyDescent="0.3">
      <c r="A23"/>
    </row>
    <row r="24" spans="1:1" x14ac:dyDescent="0.3">
      <c r="A24"/>
    </row>
    <row r="25" spans="1:1" x14ac:dyDescent="0.3">
      <c r="A25"/>
    </row>
    <row r="26" spans="1:1" x14ac:dyDescent="0.3">
      <c r="A26"/>
    </row>
    <row r="27" spans="1:1" x14ac:dyDescent="0.3">
      <c r="A27"/>
    </row>
    <row r="28" spans="1:1" x14ac:dyDescent="0.3">
      <c r="A28"/>
    </row>
    <row r="29" spans="1:1" x14ac:dyDescent="0.3">
      <c r="A29"/>
    </row>
    <row r="30" spans="1:1" x14ac:dyDescent="0.3">
      <c r="A30"/>
    </row>
    <row r="31" spans="1:1" x14ac:dyDescent="0.3">
      <c r="A31"/>
    </row>
    <row r="32" spans="1:1" x14ac:dyDescent="0.3">
      <c r="A32" s="4" t="s">
        <v>15</v>
      </c>
    </row>
    <row r="33" spans="1:1" x14ac:dyDescent="0.3">
      <c r="A33"/>
    </row>
    <row r="34" spans="1:1" x14ac:dyDescent="0.3">
      <c r="A34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autoPageBreaks="0"/>
  </sheetPr>
  <dimension ref="A1:M33"/>
  <sheetViews>
    <sheetView workbookViewId="0">
      <selection activeCell="I26" sqref="I26"/>
    </sheetView>
  </sheetViews>
  <sheetFormatPr defaultRowHeight="14" x14ac:dyDescent="0.3"/>
  <cols>
    <col min="1" max="1" width="17.765625" style="5" customWidth="1"/>
  </cols>
  <sheetData>
    <row r="1" spans="1:13" x14ac:dyDescent="0.3">
      <c r="A1" s="5" t="s">
        <v>55</v>
      </c>
    </row>
    <row r="2" spans="1:13" ht="56" x14ac:dyDescent="0.3">
      <c r="A2" s="108" t="s">
        <v>565</v>
      </c>
    </row>
    <row r="4" spans="1:13" x14ac:dyDescent="0.3">
      <c r="A4" s="48"/>
      <c r="B4" s="48">
        <v>2015</v>
      </c>
      <c r="C4" s="48">
        <v>2016</v>
      </c>
      <c r="D4" s="48">
        <v>2017</v>
      </c>
      <c r="E4" s="48">
        <v>2018</v>
      </c>
      <c r="F4" s="48">
        <v>2019</v>
      </c>
      <c r="G4" s="48">
        <v>2020</v>
      </c>
      <c r="H4" s="48">
        <v>2021</v>
      </c>
      <c r="I4" s="48">
        <v>2022</v>
      </c>
      <c r="J4" s="48" t="s">
        <v>119</v>
      </c>
      <c r="K4" s="48" t="s">
        <v>120</v>
      </c>
      <c r="L4" s="48" t="s">
        <v>121</v>
      </c>
      <c r="M4" s="48" t="s">
        <v>122</v>
      </c>
    </row>
    <row r="5" spans="1:13" x14ac:dyDescent="0.3">
      <c r="A5" s="48" t="s">
        <v>123</v>
      </c>
      <c r="B5" s="66">
        <v>12846.424999999999</v>
      </c>
      <c r="C5" s="66">
        <v>24956.550000000003</v>
      </c>
      <c r="D5" s="66">
        <v>3085.5499999999993</v>
      </c>
      <c r="E5" s="66">
        <v>17100.224999999999</v>
      </c>
      <c r="F5" s="66">
        <v>17373.225000000002</v>
      </c>
      <c r="G5" s="66">
        <v>-73311.174999999988</v>
      </c>
      <c r="H5" s="66">
        <v>136663.47500000001</v>
      </c>
      <c r="I5" s="66">
        <v>67723.225000000006</v>
      </c>
      <c r="J5" s="66">
        <v>33935.699999999997</v>
      </c>
      <c r="K5" s="66">
        <v>9110.1249999999982</v>
      </c>
      <c r="L5" s="66">
        <v>-572.42499999999984</v>
      </c>
      <c r="M5" s="66">
        <v>3414.1000000000004</v>
      </c>
    </row>
    <row r="6" spans="1:13" x14ac:dyDescent="0.3">
      <c r="A6" s="48" t="s">
        <v>124</v>
      </c>
      <c r="B6" s="66">
        <v>7500</v>
      </c>
      <c r="C6" s="66">
        <v>16600</v>
      </c>
      <c r="D6" s="66">
        <v>34700</v>
      </c>
      <c r="E6" s="66">
        <v>38000</v>
      </c>
      <c r="F6" s="66">
        <v>38300</v>
      </c>
      <c r="G6" s="66">
        <v>40700</v>
      </c>
      <c r="H6" s="66">
        <v>19000</v>
      </c>
      <c r="I6" s="66">
        <v>38800</v>
      </c>
      <c r="J6" s="66">
        <v>61300</v>
      </c>
      <c r="K6" s="66">
        <v>31875</v>
      </c>
      <c r="L6" s="66">
        <v>27200</v>
      </c>
      <c r="M6" s="66">
        <v>25500</v>
      </c>
    </row>
    <row r="7" spans="1:13" x14ac:dyDescent="0.3">
      <c r="A7" s="48" t="s">
        <v>125</v>
      </c>
      <c r="B7" s="66">
        <v>4728.5749999999989</v>
      </c>
      <c r="C7" s="66">
        <v>3193.4499999999971</v>
      </c>
      <c r="D7" s="66">
        <v>-14185.550000000003</v>
      </c>
      <c r="E7" s="66">
        <v>-14100.224999999999</v>
      </c>
      <c r="F7" s="66">
        <v>-5998.2000000000007</v>
      </c>
      <c r="G7" s="66">
        <v>-14963.824999999997</v>
      </c>
      <c r="H7" s="66">
        <v>-938.47499999999854</v>
      </c>
      <c r="I7" s="66">
        <v>13226.774999999994</v>
      </c>
      <c r="J7" s="66">
        <v>2943.9749999999985</v>
      </c>
      <c r="K7" s="66">
        <v>11829.849999999999</v>
      </c>
      <c r="L7" s="66">
        <v>12409.974999999999</v>
      </c>
      <c r="M7" s="66">
        <v>11679.825000000004</v>
      </c>
    </row>
    <row r="8" spans="1:13" x14ac:dyDescent="0.3">
      <c r="A8" s="48" t="s">
        <v>126</v>
      </c>
      <c r="B8" s="66">
        <v>25075</v>
      </c>
      <c r="C8" s="66">
        <v>44750</v>
      </c>
      <c r="D8" s="66">
        <v>23600</v>
      </c>
      <c r="E8" s="66">
        <v>41000</v>
      </c>
      <c r="F8" s="66">
        <v>49675.025000000001</v>
      </c>
      <c r="G8" s="66">
        <v>-47574.999999999985</v>
      </c>
      <c r="H8" s="66">
        <v>154725</v>
      </c>
      <c r="I8" s="66">
        <v>119750</v>
      </c>
      <c r="J8" s="66">
        <v>98179.675000000003</v>
      </c>
      <c r="K8" s="66">
        <v>52814.974999999999</v>
      </c>
      <c r="L8" s="66">
        <v>39037.549999999996</v>
      </c>
      <c r="M8" s="66">
        <v>40593.925000000003</v>
      </c>
    </row>
    <row r="33" spans="1:1" x14ac:dyDescent="0.3">
      <c r="A33" s="5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autoPageBreaks="0"/>
  </sheetPr>
  <dimension ref="A1:H105"/>
  <sheetViews>
    <sheetView workbookViewId="0">
      <selection activeCell="B20" sqref="B20"/>
    </sheetView>
  </sheetViews>
  <sheetFormatPr defaultRowHeight="14" x14ac:dyDescent="0.3"/>
  <cols>
    <col min="2" max="5" width="14.3046875" style="26" customWidth="1"/>
  </cols>
  <sheetData>
    <row r="1" spans="1:5" x14ac:dyDescent="0.3">
      <c r="A1" s="4" t="s">
        <v>56</v>
      </c>
    </row>
    <row r="2" spans="1:5" x14ac:dyDescent="0.3">
      <c r="A2" s="4" t="s">
        <v>566</v>
      </c>
    </row>
    <row r="3" spans="1:5" x14ac:dyDescent="0.3">
      <c r="A3" s="4"/>
    </row>
    <row r="5" spans="1:5" ht="28" x14ac:dyDescent="0.3">
      <c r="B5" s="28" t="s">
        <v>139</v>
      </c>
      <c r="C5" s="28" t="s">
        <v>140</v>
      </c>
      <c r="D5" s="28" t="s">
        <v>141</v>
      </c>
      <c r="E5" s="28" t="s">
        <v>142</v>
      </c>
    </row>
    <row r="6" spans="1:5" x14ac:dyDescent="0.3">
      <c r="A6" t="s">
        <v>143</v>
      </c>
      <c r="B6" s="67">
        <v>6.3146969232798347E-2</v>
      </c>
      <c r="C6" s="68">
        <v>4.7988419822123672E-2</v>
      </c>
      <c r="D6" s="67">
        <v>6.3087092659167343E-2</v>
      </c>
      <c r="E6" s="68">
        <v>7.6111371040703674E-2</v>
      </c>
    </row>
    <row r="7" spans="1:5" x14ac:dyDescent="0.3">
      <c r="A7" t="s">
        <v>144</v>
      </c>
      <c r="B7" s="67">
        <v>6.3274916432321068E-2</v>
      </c>
      <c r="C7" s="68">
        <v>4.7988419822123672E-2</v>
      </c>
      <c r="D7" s="67">
        <v>6.2271897810218982E-2</v>
      </c>
      <c r="E7" s="68">
        <v>7.6111371040703674E-2</v>
      </c>
    </row>
    <row r="8" spans="1:5" x14ac:dyDescent="0.3">
      <c r="A8" t="s">
        <v>145</v>
      </c>
      <c r="B8" s="67">
        <v>6.2900525743431301E-2</v>
      </c>
      <c r="C8" s="68">
        <v>4.7988419822123672E-2</v>
      </c>
      <c r="D8" s="67">
        <v>6.1794613923343379E-2</v>
      </c>
      <c r="E8" s="68">
        <v>7.6111371040703674E-2</v>
      </c>
    </row>
    <row r="9" spans="1:5" x14ac:dyDescent="0.3">
      <c r="A9" t="s">
        <v>146</v>
      </c>
      <c r="B9" s="67">
        <v>6.2984616265227542E-2</v>
      </c>
      <c r="C9" s="68">
        <v>4.7988419822123672E-2</v>
      </c>
      <c r="D9" s="67">
        <v>5.5273120605732827E-2</v>
      </c>
      <c r="E9" s="68">
        <v>7.6111371040703674E-2</v>
      </c>
    </row>
    <row r="10" spans="1:5" x14ac:dyDescent="0.3">
      <c r="A10" t="s">
        <v>147</v>
      </c>
      <c r="B10" s="67">
        <v>6.3485520953998245E-2</v>
      </c>
      <c r="C10" s="68">
        <v>4.7988419822123672E-2</v>
      </c>
      <c r="D10" s="67">
        <v>5.0057886322288983E-2</v>
      </c>
      <c r="E10" s="68">
        <v>7.6111371040703674E-2</v>
      </c>
    </row>
    <row r="11" spans="1:5" x14ac:dyDescent="0.3">
      <c r="A11" t="s">
        <v>148</v>
      </c>
      <c r="B11" s="67">
        <v>6.2973908184042082E-2</v>
      </c>
      <c r="C11" s="68">
        <v>4.7988419822123672E-2</v>
      </c>
      <c r="D11" s="67">
        <v>4.7650562541363337E-2</v>
      </c>
      <c r="E11" s="68">
        <v>7.6111371040703674E-2</v>
      </c>
    </row>
    <row r="12" spans="1:5" x14ac:dyDescent="0.3">
      <c r="A12" t="s">
        <v>149</v>
      </c>
      <c r="B12" s="67">
        <v>6.350922059399576E-2</v>
      </c>
      <c r="C12" s="68">
        <v>4.7988419822123672E-2</v>
      </c>
      <c r="D12" s="67">
        <v>4.7459096326795971E-2</v>
      </c>
      <c r="E12" s="68">
        <v>7.6111371040703674E-2</v>
      </c>
    </row>
    <row r="13" spans="1:5" x14ac:dyDescent="0.3">
      <c r="A13" t="s">
        <v>150</v>
      </c>
      <c r="B13" s="67">
        <v>6.242884646055423E-2</v>
      </c>
      <c r="C13" s="68">
        <v>4.7988419822123672E-2</v>
      </c>
      <c r="D13" s="67">
        <v>4.3148810776678592E-2</v>
      </c>
      <c r="E13" s="68">
        <v>7.6111371040703674E-2</v>
      </c>
    </row>
    <row r="14" spans="1:5" x14ac:dyDescent="0.3">
      <c r="A14" t="s">
        <v>151</v>
      </c>
      <c r="B14" s="67">
        <v>6.1147599260278934E-2</v>
      </c>
      <c r="C14" s="68">
        <v>4.7988419822123672E-2</v>
      </c>
      <c r="D14" s="67">
        <v>3.7062974734687282E-2</v>
      </c>
      <c r="E14" s="68">
        <v>7.6111371040703674E-2</v>
      </c>
    </row>
    <row r="15" spans="1:5" x14ac:dyDescent="0.3">
      <c r="A15" t="s">
        <v>152</v>
      </c>
      <c r="B15" s="67">
        <v>5.9362291744528325E-2</v>
      </c>
      <c r="C15" s="68">
        <v>4.7988419822123672E-2</v>
      </c>
      <c r="D15" s="67">
        <v>3.9337362400172673E-2</v>
      </c>
      <c r="E15" s="68">
        <v>7.6111371040703674E-2</v>
      </c>
    </row>
    <row r="16" spans="1:5" x14ac:dyDescent="0.3">
      <c r="A16" t="s">
        <v>153</v>
      </c>
      <c r="B16" s="67">
        <v>5.766770130494852E-2</v>
      </c>
      <c r="C16" s="68">
        <v>4.7988419822123672E-2</v>
      </c>
      <c r="D16" s="67">
        <v>4.1218543046357616E-2</v>
      </c>
      <c r="E16" s="68">
        <v>7.6111371040703674E-2</v>
      </c>
    </row>
    <row r="17" spans="1:8" x14ac:dyDescent="0.3">
      <c r="A17" t="s">
        <v>154</v>
      </c>
      <c r="B17" s="67">
        <v>5.6584825036258904E-2</v>
      </c>
      <c r="C17" s="68">
        <v>4.7988419822123672E-2</v>
      </c>
      <c r="D17" s="67">
        <v>4.4919676660186231E-2</v>
      </c>
      <c r="E17" s="68">
        <v>7.6111371040703674E-2</v>
      </c>
    </row>
    <row r="18" spans="1:8" x14ac:dyDescent="0.3">
      <c r="A18" t="s">
        <v>155</v>
      </c>
      <c r="B18" s="67">
        <v>5.424836592826128E-2</v>
      </c>
      <c r="C18" s="68">
        <v>4.7988419822123672E-2</v>
      </c>
      <c r="D18" s="67">
        <v>4.1666666666666671E-2</v>
      </c>
      <c r="E18" s="68">
        <v>7.6111371040703674E-2</v>
      </c>
    </row>
    <row r="19" spans="1:8" x14ac:dyDescent="0.3">
      <c r="A19" t="s">
        <v>156</v>
      </c>
      <c r="B19" s="67">
        <v>5.3155609968932767E-2</v>
      </c>
      <c r="C19" s="68">
        <v>4.7988419822123672E-2</v>
      </c>
      <c r="D19" s="67">
        <v>4.4850324471425583E-2</v>
      </c>
      <c r="E19" s="68">
        <v>7.6111371040703674E-2</v>
      </c>
    </row>
    <row r="20" spans="1:8" x14ac:dyDescent="0.3">
      <c r="A20" t="s">
        <v>157</v>
      </c>
      <c r="B20" s="67">
        <v>5.0667591978275923E-2</v>
      </c>
      <c r="C20" s="68">
        <v>4.7988419822123672E-2</v>
      </c>
      <c r="D20" s="67">
        <v>4.7513068681745249E-2</v>
      </c>
      <c r="E20" s="68">
        <v>7.6111371040703674E-2</v>
      </c>
    </row>
    <row r="21" spans="1:8" x14ac:dyDescent="0.3">
      <c r="A21" t="s">
        <v>158</v>
      </c>
      <c r="B21" s="67">
        <v>4.6954474961742695E-2</v>
      </c>
      <c r="C21" s="68">
        <v>4.7988419822123672E-2</v>
      </c>
      <c r="D21" s="67">
        <v>4.6184230516027741E-2</v>
      </c>
      <c r="E21" s="68">
        <v>7.6111371040703674E-2</v>
      </c>
    </row>
    <row r="22" spans="1:8" x14ac:dyDescent="0.3">
      <c r="A22" t="s">
        <v>159</v>
      </c>
      <c r="B22" s="67">
        <v>4.6760702357180772E-2</v>
      </c>
      <c r="C22" s="68">
        <v>4.7988419822123672E-2</v>
      </c>
      <c r="D22" s="67">
        <v>4.9907578558225515E-2</v>
      </c>
      <c r="E22" s="68">
        <v>7.6111371040703674E-2</v>
      </c>
    </row>
    <row r="23" spans="1:8" x14ac:dyDescent="0.3">
      <c r="A23" t="s">
        <v>160</v>
      </c>
      <c r="B23" s="67">
        <v>4.6399692807098269E-2</v>
      </c>
      <c r="C23" s="68">
        <v>4.7988419822123672E-2</v>
      </c>
      <c r="D23" s="67">
        <v>4.7824302134646966E-2</v>
      </c>
      <c r="E23" s="68">
        <v>7.6111371040703674E-2</v>
      </c>
    </row>
    <row r="24" spans="1:8" x14ac:dyDescent="0.3">
      <c r="A24" t="s">
        <v>161</v>
      </c>
      <c r="B24" s="67">
        <v>4.5340060488786284E-2</v>
      </c>
      <c r="C24" s="68">
        <v>4.7988419822123672E-2</v>
      </c>
      <c r="D24" s="67">
        <v>4.9068858781143747E-2</v>
      </c>
      <c r="E24" s="68">
        <v>7.6111371040703674E-2</v>
      </c>
    </row>
    <row r="25" spans="1:8" x14ac:dyDescent="0.3">
      <c r="A25" t="s">
        <v>162</v>
      </c>
      <c r="B25" s="67">
        <v>4.5760346633855496E-2</v>
      </c>
      <c r="C25" s="68">
        <v>4.7988419822123672E-2</v>
      </c>
      <c r="D25" s="67">
        <v>5.1519809589924137E-2</v>
      </c>
      <c r="E25" s="68">
        <v>7.6111371040703674E-2</v>
      </c>
    </row>
    <row r="26" spans="1:8" x14ac:dyDescent="0.3">
      <c r="A26" t="s">
        <v>163</v>
      </c>
      <c r="B26" s="67">
        <v>4.5425615961077449E-2</v>
      </c>
      <c r="C26" s="68">
        <v>4.7988419822123672E-2</v>
      </c>
      <c r="D26" s="67">
        <v>4.4903705938552821E-2</v>
      </c>
      <c r="E26" s="68">
        <v>7.6111371040703674E-2</v>
      </c>
    </row>
    <row r="27" spans="1:8" x14ac:dyDescent="0.3">
      <c r="A27" t="s">
        <v>164</v>
      </c>
      <c r="B27" s="67">
        <v>4.6662864962600969E-2</v>
      </c>
      <c r="C27" s="68">
        <v>4.7988419822123672E-2</v>
      </c>
      <c r="D27" s="67">
        <v>5.0795868469637247E-2</v>
      </c>
      <c r="E27" s="68">
        <v>7.6111371040703674E-2</v>
      </c>
    </row>
    <row r="28" spans="1:8" x14ac:dyDescent="0.3">
      <c r="A28" t="s">
        <v>165</v>
      </c>
      <c r="B28" s="67">
        <v>4.7974206502127213E-2</v>
      </c>
      <c r="C28" s="68">
        <v>4.7988419822123672E-2</v>
      </c>
      <c r="D28" s="67">
        <v>4.7953332015028674E-2</v>
      </c>
      <c r="E28" s="68">
        <v>7.6111371040703674E-2</v>
      </c>
    </row>
    <row r="29" spans="1:8" x14ac:dyDescent="0.3">
      <c r="A29" t="s">
        <v>166</v>
      </c>
      <c r="B29" s="67">
        <v>4.8191338783858992E-2</v>
      </c>
      <c r="C29" s="68">
        <v>4.7988419822123672E-2</v>
      </c>
      <c r="D29" s="67">
        <v>4.6426683327726238E-2</v>
      </c>
      <c r="E29" s="68">
        <v>7.6111371040703674E-2</v>
      </c>
    </row>
    <row r="30" spans="1:8" x14ac:dyDescent="0.3">
      <c r="A30" t="s">
        <v>167</v>
      </c>
      <c r="B30" s="67">
        <v>4.9388154534656906E-2</v>
      </c>
      <c r="C30" s="68">
        <v>4.7988419822123672E-2</v>
      </c>
      <c r="D30" s="67">
        <v>4.4025766455175093E-2</v>
      </c>
      <c r="E30" s="68">
        <v>7.6111371040703674E-2</v>
      </c>
      <c r="H30" s="4" t="s">
        <v>15</v>
      </c>
    </row>
    <row r="31" spans="1:8" x14ac:dyDescent="0.3">
      <c r="A31" t="s">
        <v>168</v>
      </c>
      <c r="B31" s="67">
        <v>4.9689722063615667E-2</v>
      </c>
      <c r="C31" s="68">
        <v>4.7988419822123672E-2</v>
      </c>
      <c r="D31" s="67">
        <v>4.3827190158104663E-2</v>
      </c>
      <c r="E31" s="68">
        <v>7.6111371040703674E-2</v>
      </c>
      <c r="H31" s="4" t="s">
        <v>57</v>
      </c>
    </row>
    <row r="32" spans="1:8" x14ac:dyDescent="0.3">
      <c r="A32" t="s">
        <v>169</v>
      </c>
      <c r="B32" s="67">
        <v>5.0378429707902551E-2</v>
      </c>
      <c r="C32" s="68">
        <v>4.7988419822123672E-2</v>
      </c>
      <c r="D32" s="67">
        <v>5.0040013180812498E-2</v>
      </c>
      <c r="E32" s="68">
        <v>7.6111371040703674E-2</v>
      </c>
    </row>
    <row r="33" spans="1:5" x14ac:dyDescent="0.3">
      <c r="A33" t="s">
        <v>170</v>
      </c>
      <c r="B33" s="67">
        <v>4.9283783363614886E-2</v>
      </c>
      <c r="C33" s="68">
        <v>4.7988419822123672E-2</v>
      </c>
      <c r="D33" s="67">
        <v>4.8637239607231347E-2</v>
      </c>
      <c r="E33" s="68">
        <v>7.6111371040703674E-2</v>
      </c>
    </row>
    <row r="34" spans="1:5" x14ac:dyDescent="0.3">
      <c r="A34" t="s">
        <v>171</v>
      </c>
      <c r="B34" s="67">
        <v>4.7312456567121894E-2</v>
      </c>
      <c r="C34" s="68">
        <v>4.7988419822123672E-2</v>
      </c>
      <c r="D34" s="67">
        <v>4.2506938020351527E-2</v>
      </c>
      <c r="E34" s="68">
        <v>7.6111371040703674E-2</v>
      </c>
    </row>
    <row r="35" spans="1:5" x14ac:dyDescent="0.3">
      <c r="A35" t="s">
        <v>172</v>
      </c>
      <c r="B35" s="67">
        <v>4.605016650180687E-2</v>
      </c>
      <c r="C35" s="68">
        <v>4.7988419822123672E-2</v>
      </c>
      <c r="D35" s="67">
        <v>4.6478615257807485E-2</v>
      </c>
      <c r="E35" s="68">
        <v>7.6111371040703674E-2</v>
      </c>
    </row>
    <row r="36" spans="1:5" x14ac:dyDescent="0.3">
      <c r="A36" t="s">
        <v>173</v>
      </c>
      <c r="B36" s="67">
        <v>4.4777187560735496E-2</v>
      </c>
      <c r="C36" s="68">
        <v>4.7988419822123672E-2</v>
      </c>
      <c r="D36" s="67">
        <v>4.9016955266955271E-2</v>
      </c>
      <c r="E36" s="68">
        <v>7.6111371040703674E-2</v>
      </c>
    </row>
    <row r="37" spans="1:5" x14ac:dyDescent="0.3">
      <c r="A37" t="s">
        <v>174</v>
      </c>
      <c r="B37" s="67">
        <v>4.583248747578917E-2</v>
      </c>
      <c r="C37" s="68">
        <v>4.7988419822123672E-2</v>
      </c>
      <c r="D37" s="67">
        <v>5.1320356781932419E-2</v>
      </c>
      <c r="E37" s="68">
        <v>7.6111371040703674E-2</v>
      </c>
    </row>
    <row r="38" spans="1:5" x14ac:dyDescent="0.3">
      <c r="A38" t="s">
        <v>175</v>
      </c>
      <c r="B38" s="67">
        <v>4.7333550063687883E-2</v>
      </c>
      <c r="C38" s="68">
        <v>4.7988419822123672E-2</v>
      </c>
      <c r="D38" s="67">
        <v>4.3395726646653719E-2</v>
      </c>
      <c r="E38" s="68">
        <v>7.6111371040703674E-2</v>
      </c>
    </row>
    <row r="39" spans="1:5" x14ac:dyDescent="0.3">
      <c r="A39" t="s">
        <v>176</v>
      </c>
      <c r="B39" s="67">
        <v>4.9847570443857944E-2</v>
      </c>
      <c r="C39" s="68">
        <v>4.7988419822123672E-2</v>
      </c>
      <c r="D39" s="67">
        <v>4.8415186346220829E-2</v>
      </c>
      <c r="E39" s="68">
        <v>7.6111371040703674E-2</v>
      </c>
    </row>
    <row r="40" spans="1:5" x14ac:dyDescent="0.3">
      <c r="A40" t="s">
        <v>177</v>
      </c>
      <c r="B40" s="67">
        <v>5.2428606870273939E-2</v>
      </c>
      <c r="C40" s="68">
        <v>4.7988419822123672E-2</v>
      </c>
      <c r="D40" s="67">
        <v>5.1503066169218223E-2</v>
      </c>
      <c r="E40" s="68">
        <v>7.6111371040703674E-2</v>
      </c>
    </row>
    <row r="41" spans="1:5" x14ac:dyDescent="0.3">
      <c r="A41" t="s">
        <v>178</v>
      </c>
      <c r="B41" s="67">
        <v>5.3946206971061277E-2</v>
      </c>
      <c r="C41" s="68">
        <v>4.7988419822123672E-2</v>
      </c>
      <c r="D41" s="67">
        <v>5.0491416037457298E-2</v>
      </c>
      <c r="E41" s="68">
        <v>7.6111371040703674E-2</v>
      </c>
    </row>
    <row r="42" spans="1:5" x14ac:dyDescent="0.3">
      <c r="A42" t="s">
        <v>179</v>
      </c>
      <c r="B42" s="67">
        <v>5.5801052463401668E-2</v>
      </c>
      <c r="C42" s="68">
        <v>4.7988419822123672E-2</v>
      </c>
      <c r="D42" s="67">
        <v>4.8904238083056197E-2</v>
      </c>
      <c r="E42" s="68">
        <v>7.6111371040703674E-2</v>
      </c>
    </row>
    <row r="43" spans="1:5" x14ac:dyDescent="0.3">
      <c r="A43" t="s">
        <v>180</v>
      </c>
      <c r="B43" s="67">
        <v>5.3822441482527766E-2</v>
      </c>
      <c r="C43" s="68">
        <v>4.7988419822123672E-2</v>
      </c>
      <c r="D43" s="67">
        <v>5.3114726100508089E-2</v>
      </c>
      <c r="E43" s="68">
        <v>7.6111371040703674E-2</v>
      </c>
    </row>
    <row r="44" spans="1:5" x14ac:dyDescent="0.3">
      <c r="A44" t="s">
        <v>181</v>
      </c>
      <c r="B44" s="67">
        <v>5.1048196958911572E-2</v>
      </c>
      <c r="C44" s="68">
        <v>4.7988419822123672E-2</v>
      </c>
      <c r="D44" s="67">
        <v>6.1169199508953137E-2</v>
      </c>
      <c r="E44" s="68">
        <v>7.6111371040703674E-2</v>
      </c>
    </row>
    <row r="45" spans="1:5" x14ac:dyDescent="0.3">
      <c r="A45" t="s">
        <v>182</v>
      </c>
      <c r="B45" s="67">
        <v>4.8784468542260248E-2</v>
      </c>
      <c r="C45" s="68">
        <v>4.7988419822123672E-2</v>
      </c>
      <c r="D45" s="67">
        <v>7.5680876877379399E-2</v>
      </c>
      <c r="E45" s="68">
        <v>7.6111371040703674E-2</v>
      </c>
    </row>
    <row r="46" spans="1:5" x14ac:dyDescent="0.3">
      <c r="A46" t="s">
        <v>183</v>
      </c>
      <c r="B46" s="67">
        <v>4.5536648196677298E-2</v>
      </c>
      <c r="C46" s="68">
        <v>4.7988419822123672E-2</v>
      </c>
      <c r="D46" s="67">
        <v>8.1113490364025681E-2</v>
      </c>
      <c r="E46" s="68">
        <v>7.6111371040703674E-2</v>
      </c>
    </row>
    <row r="47" spans="1:5" x14ac:dyDescent="0.3">
      <c r="A47" t="s">
        <v>184</v>
      </c>
      <c r="B47" s="67">
        <v>4.3489264521318606E-2</v>
      </c>
      <c r="C47" s="68">
        <v>4.7988419822123672E-2</v>
      </c>
      <c r="D47" s="67">
        <v>0.10755397245992789</v>
      </c>
      <c r="E47" s="68">
        <v>7.6111371040703674E-2</v>
      </c>
    </row>
    <row r="48" spans="1:5" x14ac:dyDescent="0.3">
      <c r="A48" t="s">
        <v>185</v>
      </c>
      <c r="B48" s="67">
        <v>4.107423345421557E-2</v>
      </c>
      <c r="C48" s="68">
        <v>4.7988419822123672E-2</v>
      </c>
      <c r="D48" s="67">
        <v>0.1286082474226804</v>
      </c>
      <c r="E48" s="68">
        <v>7.6111371040703674E-2</v>
      </c>
    </row>
    <row r="49" spans="1:5" x14ac:dyDescent="0.3">
      <c r="A49" t="s">
        <v>186</v>
      </c>
      <c r="B49" s="67">
        <v>3.5628176067364202E-2</v>
      </c>
      <c r="C49" s="68">
        <v>4.7988419822123672E-2</v>
      </c>
      <c r="D49" s="67">
        <v>0.13574290268384095</v>
      </c>
      <c r="E49" s="68">
        <v>7.6111371040703674E-2</v>
      </c>
    </row>
    <row r="50" spans="1:5" x14ac:dyDescent="0.3">
      <c r="A50" t="s">
        <v>187</v>
      </c>
      <c r="B50" s="67">
        <v>3.3630122256508681E-2</v>
      </c>
      <c r="C50" s="68">
        <v>4.7988419822123672E-2</v>
      </c>
      <c r="D50" s="67">
        <v>0.13246753246753246</v>
      </c>
      <c r="E50" s="68">
        <v>7.6111371040703674E-2</v>
      </c>
    </row>
    <row r="51" spans="1:5" x14ac:dyDescent="0.3">
      <c r="A51" t="s">
        <v>188</v>
      </c>
      <c r="B51" s="67">
        <v>3.2916568810591615E-2</v>
      </c>
      <c r="C51" s="68">
        <v>4.7988419822123672E-2</v>
      </c>
      <c r="D51" s="67">
        <v>0.13665372428259026</v>
      </c>
      <c r="E51" s="68">
        <v>7.6111371040703674E-2</v>
      </c>
    </row>
    <row r="52" spans="1:5" x14ac:dyDescent="0.3">
      <c r="A52" t="s">
        <v>189</v>
      </c>
      <c r="B52" s="67">
        <v>3.3789309379556882E-2</v>
      </c>
      <c r="C52" s="68">
        <v>4.7988419822123672E-2</v>
      </c>
      <c r="D52" s="67">
        <v>0.14597574421168688</v>
      </c>
      <c r="E52" s="68">
        <v>7.6111371040703674E-2</v>
      </c>
    </row>
    <row r="53" spans="1:5" x14ac:dyDescent="0.3">
      <c r="A53" t="s">
        <v>190</v>
      </c>
      <c r="B53" s="67">
        <v>3.5970265996802572E-2</v>
      </c>
      <c r="C53" s="68">
        <v>4.7988419822123672E-2</v>
      </c>
      <c r="D53" s="67">
        <v>0.14855983414935381</v>
      </c>
      <c r="E53" s="68">
        <v>7.6111371040703674E-2</v>
      </c>
    </row>
    <row r="54" spans="1:5" x14ac:dyDescent="0.3">
      <c r="A54" t="s">
        <v>191</v>
      </c>
      <c r="B54" s="67">
        <v>3.7188717677294585E-2</v>
      </c>
      <c r="C54" s="68">
        <v>4.7988419822123672E-2</v>
      </c>
      <c r="D54" s="67">
        <v>0.15038301303588225</v>
      </c>
      <c r="E54" s="68">
        <v>7.6111371040703674E-2</v>
      </c>
    </row>
    <row r="55" spans="1:5" x14ac:dyDescent="0.3">
      <c r="A55" t="s">
        <v>192</v>
      </c>
      <c r="B55" s="67">
        <v>3.795781585937847E-2</v>
      </c>
      <c r="C55" s="68">
        <v>4.7988419822123672E-2</v>
      </c>
      <c r="D55" s="67">
        <v>0.14987325728770598</v>
      </c>
      <c r="E55" s="68">
        <v>7.6111371040703674E-2</v>
      </c>
    </row>
    <row r="56" spans="1:5" x14ac:dyDescent="0.3">
      <c r="A56" t="s">
        <v>193</v>
      </c>
      <c r="B56" s="67">
        <v>3.8665172571436077E-2</v>
      </c>
      <c r="C56" s="68">
        <v>4.7988419822123672E-2</v>
      </c>
      <c r="D56" s="67">
        <v>0.15279636071715283</v>
      </c>
      <c r="E56" s="68">
        <v>7.6111371040703674E-2</v>
      </c>
    </row>
    <row r="57" spans="1:5" x14ac:dyDescent="0.3">
      <c r="A57" t="s">
        <v>194</v>
      </c>
      <c r="B57" s="67">
        <v>3.7779087544576033E-2</v>
      </c>
      <c r="C57" s="68">
        <v>4.7988419822123672E-2</v>
      </c>
      <c r="D57" s="67">
        <v>0.15888309023596056</v>
      </c>
      <c r="E57" s="68">
        <v>7.6111371040703674E-2</v>
      </c>
    </row>
    <row r="58" spans="1:5" x14ac:dyDescent="0.3">
      <c r="A58" t="s">
        <v>195</v>
      </c>
      <c r="B58" s="67">
        <v>3.7515902305368012E-2</v>
      </c>
      <c r="C58" s="68">
        <v>4.7988419822123672E-2</v>
      </c>
      <c r="D58" s="67">
        <v>0.15275095441275546</v>
      </c>
      <c r="E58" s="68">
        <v>7.6111371040703674E-2</v>
      </c>
    </row>
    <row r="59" spans="1:5" x14ac:dyDescent="0.3">
      <c r="A59" t="s">
        <v>196</v>
      </c>
      <c r="B59" s="67">
        <v>3.8382042497804525E-2</v>
      </c>
      <c r="C59" s="68">
        <v>4.7988419822123672E-2</v>
      </c>
      <c r="D59" s="67">
        <v>0.15746143755371603</v>
      </c>
      <c r="E59" s="68">
        <v>7.6111371040703674E-2</v>
      </c>
    </row>
    <row r="60" spans="1:5" x14ac:dyDescent="0.3">
      <c r="A60" t="s">
        <v>197</v>
      </c>
      <c r="B60" s="67">
        <v>3.8735327265253208E-2</v>
      </c>
      <c r="C60" s="68">
        <v>4.7988419822123672E-2</v>
      </c>
      <c r="D60" s="67">
        <v>0.15800807537012113</v>
      </c>
      <c r="E60" s="68">
        <v>7.6111371040703674E-2</v>
      </c>
    </row>
    <row r="61" spans="1:5" x14ac:dyDescent="0.3">
      <c r="A61" t="s">
        <v>198</v>
      </c>
      <c r="B61" s="67">
        <v>3.9698665048420081E-2</v>
      </c>
      <c r="C61" s="68">
        <v>4.7988419822123672E-2</v>
      </c>
      <c r="D61" s="67">
        <v>0.15797922147411603</v>
      </c>
      <c r="E61" s="68">
        <v>7.6111371040703674E-2</v>
      </c>
    </row>
    <row r="62" spans="1:5" x14ac:dyDescent="0.3">
      <c r="A62" t="s">
        <v>199</v>
      </c>
      <c r="B62" s="67">
        <v>4.1143927546901639E-2</v>
      </c>
      <c r="C62" s="68">
        <v>4.7988419822123672E-2</v>
      </c>
      <c r="D62" s="67">
        <v>0.14437463273516249</v>
      </c>
      <c r="E62" s="68">
        <v>7.6111371040703674E-2</v>
      </c>
    </row>
    <row r="63" spans="1:5" x14ac:dyDescent="0.3">
      <c r="A63" t="s">
        <v>200</v>
      </c>
      <c r="B63" s="67">
        <v>4.148719494193516E-2</v>
      </c>
      <c r="C63" s="68">
        <v>4.7988419822123672E-2</v>
      </c>
      <c r="D63" s="67">
        <v>0.14338717705081216</v>
      </c>
      <c r="E63" s="68">
        <v>7.6111371040703674E-2</v>
      </c>
    </row>
    <row r="64" spans="1:5" x14ac:dyDescent="0.3">
      <c r="A64" t="s">
        <v>201</v>
      </c>
      <c r="B64" s="67">
        <v>4.1417215349658996E-2</v>
      </c>
      <c r="C64" s="68">
        <v>4.7988419822123672E-2</v>
      </c>
      <c r="D64" s="67">
        <v>0.14620402005590807</v>
      </c>
      <c r="E64" s="68">
        <v>7.6111371040703674E-2</v>
      </c>
    </row>
    <row r="65" spans="1:5" x14ac:dyDescent="0.3">
      <c r="A65" t="s">
        <v>202</v>
      </c>
      <c r="B65" s="67">
        <v>4.2040232176922675E-2</v>
      </c>
      <c r="C65" s="68">
        <v>4.7988419822123672E-2</v>
      </c>
      <c r="D65" s="67">
        <v>0.1363676379963025</v>
      </c>
      <c r="E65" s="68">
        <v>7.6111371040703674E-2</v>
      </c>
    </row>
    <row r="66" spans="1:5" x14ac:dyDescent="0.3">
      <c r="A66" t="s">
        <v>203</v>
      </c>
      <c r="B66" s="67">
        <v>4.1827422210533677E-2</v>
      </c>
      <c r="C66" s="68">
        <v>4.7988419822123672E-2</v>
      </c>
      <c r="D66" s="67">
        <v>0.12302965535666577</v>
      </c>
      <c r="E66" s="68">
        <v>7.6111371040703674E-2</v>
      </c>
    </row>
    <row r="67" spans="1:5" x14ac:dyDescent="0.3">
      <c r="A67" t="s">
        <v>204</v>
      </c>
      <c r="B67" s="67">
        <v>4.2370482529668567E-2</v>
      </c>
      <c r="C67" s="68">
        <v>4.7988419822123672E-2</v>
      </c>
      <c r="D67" s="67">
        <v>0.12629881762809028</v>
      </c>
      <c r="E67" s="68">
        <v>7.6111371040703674E-2</v>
      </c>
    </row>
    <row r="68" spans="1:5" x14ac:dyDescent="0.3">
      <c r="A68" t="s">
        <v>205</v>
      </c>
      <c r="B68" s="67">
        <v>4.2710599458292198E-2</v>
      </c>
      <c r="C68" s="68">
        <v>4.7988419822123672E-2</v>
      </c>
      <c r="D68" s="67">
        <v>0.12427167192990257</v>
      </c>
      <c r="E68" s="68">
        <v>7.6111371040703674E-2</v>
      </c>
    </row>
    <row r="69" spans="1:5" x14ac:dyDescent="0.3">
      <c r="A69" t="s">
        <v>206</v>
      </c>
      <c r="B69" s="67">
        <v>4.2600855316918734E-2</v>
      </c>
      <c r="C69" s="68">
        <v>4.7988419822123672E-2</v>
      </c>
      <c r="D69" s="67">
        <v>0.11930224403927069</v>
      </c>
      <c r="E69" s="68">
        <v>7.6111371040703674E-2</v>
      </c>
    </row>
    <row r="70" spans="1:5" x14ac:dyDescent="0.3">
      <c r="A70" t="s">
        <v>207</v>
      </c>
      <c r="B70" s="67">
        <v>4.3839871072452227E-2</v>
      </c>
      <c r="C70" s="68">
        <v>4.7988419822123672E-2</v>
      </c>
      <c r="D70" s="67">
        <v>0.1039426523297491</v>
      </c>
      <c r="E70" s="68">
        <v>7.6111371040703674E-2</v>
      </c>
    </row>
    <row r="71" spans="1:5" x14ac:dyDescent="0.3">
      <c r="A71" t="s">
        <v>208</v>
      </c>
      <c r="B71" s="67">
        <v>4.3823413238152212E-2</v>
      </c>
      <c r="C71" s="68">
        <v>4.7988419822123672E-2</v>
      </c>
      <c r="D71" s="67">
        <v>0.10416666666666666</v>
      </c>
      <c r="E71" s="68">
        <v>7.6111371040703674E-2</v>
      </c>
    </row>
    <row r="72" spans="1:5" x14ac:dyDescent="0.3">
      <c r="A72" t="s">
        <v>209</v>
      </c>
      <c r="B72" s="67">
        <v>4.4306668319580272E-2</v>
      </c>
      <c r="C72" s="68">
        <v>4.7988419822123672E-2</v>
      </c>
      <c r="D72" s="67">
        <v>0.10259444298360944</v>
      </c>
      <c r="E72" s="68">
        <v>7.6111371040703674E-2</v>
      </c>
    </row>
    <row r="73" spans="1:5" x14ac:dyDescent="0.3">
      <c r="A73" t="s">
        <v>210</v>
      </c>
      <c r="B73" s="67">
        <v>4.4866268785287149E-2</v>
      </c>
      <c r="C73" s="68">
        <v>4.7988419822123672E-2</v>
      </c>
      <c r="D73" s="67">
        <v>9.8064740085047314E-2</v>
      </c>
      <c r="E73" s="68">
        <v>7.6111371040703674E-2</v>
      </c>
    </row>
    <row r="74" spans="1:5" x14ac:dyDescent="0.3">
      <c r="A74" t="s">
        <v>211</v>
      </c>
      <c r="B74" s="67">
        <v>4.3581232241153081E-2</v>
      </c>
      <c r="C74" s="68">
        <v>4.7988419822123672E-2</v>
      </c>
      <c r="D74" s="67">
        <v>9.0158924205378965E-2</v>
      </c>
      <c r="E74" s="68">
        <v>7.6111371040703674E-2</v>
      </c>
    </row>
    <row r="75" spans="1:5" x14ac:dyDescent="0.3">
      <c r="A75" t="s">
        <v>212</v>
      </c>
      <c r="B75" s="67">
        <v>4.3760488815758496E-2</v>
      </c>
      <c r="C75" s="68">
        <v>4.7988419822123672E-2</v>
      </c>
      <c r="D75" s="67">
        <v>8.7357330992098331E-2</v>
      </c>
      <c r="E75" s="68">
        <v>7.6111371040703674E-2</v>
      </c>
    </row>
    <row r="76" spans="1:5" x14ac:dyDescent="0.3">
      <c r="A76" t="s">
        <v>213</v>
      </c>
      <c r="B76" s="67">
        <v>4.4395222154126467E-2</v>
      </c>
      <c r="C76" s="68">
        <v>4.7988419822123672E-2</v>
      </c>
      <c r="D76" s="67">
        <v>9.0465385109389049E-2</v>
      </c>
      <c r="E76" s="68">
        <v>7.6111371040703674E-2</v>
      </c>
    </row>
    <row r="77" spans="1:5" x14ac:dyDescent="0.3">
      <c r="A77" t="s">
        <v>214</v>
      </c>
      <c r="B77" s="67">
        <v>4.4829116412585912E-2</v>
      </c>
      <c r="C77" s="68">
        <v>4.7988419822123672E-2</v>
      </c>
      <c r="D77" s="67">
        <v>8.4997244478358547E-2</v>
      </c>
      <c r="E77" s="68">
        <v>7.6111371040703674E-2</v>
      </c>
    </row>
    <row r="78" spans="1:5" x14ac:dyDescent="0.3">
      <c r="A78" t="s">
        <v>215</v>
      </c>
      <c r="B78" s="67">
        <v>4.4752890522531237E-2</v>
      </c>
      <c r="C78" s="68">
        <v>4.7988419822123672E-2</v>
      </c>
      <c r="D78" s="67">
        <v>7.1863999313127841E-2</v>
      </c>
      <c r="E78" s="68">
        <v>7.6111371040703674E-2</v>
      </c>
    </row>
    <row r="79" spans="1:5" x14ac:dyDescent="0.3">
      <c r="A79" t="s">
        <v>216</v>
      </c>
      <c r="B79" s="67">
        <v>4.3236813063057551E-2</v>
      </c>
      <c r="C79" s="68">
        <v>4.7988419822123672E-2</v>
      </c>
      <c r="D79" s="67">
        <v>7.0295664166882169E-2</v>
      </c>
      <c r="E79" s="68">
        <v>7.6111371040703674E-2</v>
      </c>
    </row>
    <row r="80" spans="1:5" x14ac:dyDescent="0.3">
      <c r="A80" t="s">
        <v>217</v>
      </c>
      <c r="B80" s="67">
        <v>4.1964478574377767E-2</v>
      </c>
      <c r="C80" s="68">
        <v>4.7988419822123672E-2</v>
      </c>
      <c r="D80" s="67">
        <v>6.8551146082791656E-2</v>
      </c>
      <c r="E80" s="68">
        <v>7.6111371040703674E-2</v>
      </c>
    </row>
    <row r="81" spans="1:5" x14ac:dyDescent="0.3">
      <c r="A81" t="s">
        <v>133</v>
      </c>
      <c r="B81" s="67">
        <v>4.3250254040502173E-2</v>
      </c>
      <c r="C81" s="68">
        <v>4.7988419822123672E-2</v>
      </c>
      <c r="D81" s="67">
        <v>6.901503632370333E-2</v>
      </c>
      <c r="E81" s="68">
        <v>7.6111371040703674E-2</v>
      </c>
    </row>
    <row r="82" spans="1:5" x14ac:dyDescent="0.3">
      <c r="A82" t="s">
        <v>134</v>
      </c>
      <c r="B82" s="67">
        <v>4.4697337246046284E-2</v>
      </c>
      <c r="C82" s="68">
        <v>4.7988419822123672E-2</v>
      </c>
      <c r="D82" s="67">
        <v>6.0878369826604224E-2</v>
      </c>
      <c r="E82" s="68">
        <v>7.6111371040703674E-2</v>
      </c>
    </row>
    <row r="83" spans="1:5" x14ac:dyDescent="0.3">
      <c r="A83" t="s">
        <v>135</v>
      </c>
      <c r="B83" s="67">
        <v>4.7499554544285436E-2</v>
      </c>
      <c r="C83" s="68">
        <v>4.7988419822123672E-2</v>
      </c>
      <c r="D83" s="67">
        <v>5.6731547340176318E-2</v>
      </c>
      <c r="E83" s="68">
        <v>7.6111371040703674E-2</v>
      </c>
    </row>
    <row r="84" spans="1:5" x14ac:dyDescent="0.3">
      <c r="A84" t="s">
        <v>136</v>
      </c>
      <c r="B84" s="67">
        <v>4.9099038868554518E-2</v>
      </c>
      <c r="C84" s="68">
        <v>4.7988419822123672E-2</v>
      </c>
      <c r="D84" s="67">
        <v>6.0550382093790461E-2</v>
      </c>
      <c r="E84" s="68">
        <v>7.6111371040703674E-2</v>
      </c>
    </row>
    <row r="85" spans="1:5" x14ac:dyDescent="0.3">
      <c r="A85" t="s">
        <v>137</v>
      </c>
      <c r="B85" s="67">
        <v>4.8447515925858949E-2</v>
      </c>
      <c r="C85" s="68">
        <v>4.7988419822123672E-2</v>
      </c>
      <c r="D85" s="67">
        <v>5.9562297935836853E-2</v>
      </c>
      <c r="E85" s="68">
        <v>7.6111371040703674E-2</v>
      </c>
    </row>
    <row r="86" spans="1:5" x14ac:dyDescent="0.3">
      <c r="A86" t="s">
        <v>138</v>
      </c>
      <c r="B86" s="67">
        <v>4.9500266114364533E-2</v>
      </c>
      <c r="C86" s="68">
        <v>4.7988419822123672E-2</v>
      </c>
      <c r="D86" s="67">
        <v>5.3589988774789009E-2</v>
      </c>
      <c r="E86" s="68">
        <v>7.6111371040703674E-2</v>
      </c>
    </row>
    <row r="87" spans="1:5" x14ac:dyDescent="0.3">
      <c r="A87" t="s">
        <v>95</v>
      </c>
      <c r="B87" s="67">
        <v>4.9400810215839974E-2</v>
      </c>
      <c r="C87" s="68">
        <v>4.7988419822123672E-2</v>
      </c>
      <c r="D87" s="67">
        <v>4.7453271996352936E-2</v>
      </c>
      <c r="E87" s="68">
        <v>7.6111371040703674E-2</v>
      </c>
    </row>
    <row r="88" spans="1:5" x14ac:dyDescent="0.3">
      <c r="A88" t="s">
        <v>96</v>
      </c>
      <c r="B88" s="67">
        <v>4.9616084397100316E-2</v>
      </c>
      <c r="C88" s="68">
        <v>4.7988419822123672E-2</v>
      </c>
      <c r="D88" s="67">
        <v>5.3934899052327977E-2</v>
      </c>
      <c r="E88" s="68">
        <v>7.6111371040703674E-2</v>
      </c>
    </row>
    <row r="89" spans="1:5" x14ac:dyDescent="0.3">
      <c r="A89" t="s">
        <v>97</v>
      </c>
      <c r="B89" s="67">
        <v>4.8650924118409045E-2</v>
      </c>
      <c r="C89" s="68">
        <v>4.7988419822123672E-2</v>
      </c>
      <c r="D89" s="67">
        <v>5.2251590797846303E-2</v>
      </c>
      <c r="E89" s="68">
        <v>7.6111371040703674E-2</v>
      </c>
    </row>
    <row r="90" spans="1:5" x14ac:dyDescent="0.3">
      <c r="A90" t="s">
        <v>98</v>
      </c>
      <c r="B90" s="67">
        <v>4.799741165558357E-2</v>
      </c>
      <c r="C90" s="68">
        <v>4.7988419822123672E-2</v>
      </c>
      <c r="D90" s="67">
        <v>4.4776724207796416E-2</v>
      </c>
      <c r="E90" s="68">
        <v>7.6111371040703674E-2</v>
      </c>
    </row>
    <row r="91" spans="1:5" x14ac:dyDescent="0.3">
      <c r="A91" t="s">
        <v>99</v>
      </c>
      <c r="B91" s="67">
        <v>4.6374608931831235E-2</v>
      </c>
      <c r="C91" s="68">
        <v>4.7988419822123672E-2</v>
      </c>
      <c r="D91" s="67">
        <v>4.6591924608010399E-2</v>
      </c>
      <c r="E91" s="68">
        <v>7.6111371040703674E-2</v>
      </c>
    </row>
    <row r="92" spans="1:5" x14ac:dyDescent="0.3">
      <c r="A92" t="s">
        <v>100</v>
      </c>
      <c r="B92" s="67">
        <v>4.0791788714359296E-2</v>
      </c>
      <c r="C92" s="68">
        <v>4.7988419822123672E-2</v>
      </c>
      <c r="D92" s="67">
        <v>5.3603045325779038E-2</v>
      </c>
      <c r="E92" s="68">
        <v>7.6111371040703674E-2</v>
      </c>
    </row>
    <row r="93" spans="1:5" x14ac:dyDescent="0.3">
      <c r="A93" t="s">
        <v>101</v>
      </c>
      <c r="B93" s="67">
        <v>3.7819679831782999E-2</v>
      </c>
      <c r="C93" s="68">
        <v>4.7988419822123672E-2</v>
      </c>
      <c r="D93" s="67">
        <v>7.3769142104396515E-2</v>
      </c>
      <c r="E93" s="68">
        <v>7.6111371040703674E-2</v>
      </c>
    </row>
    <row r="94" spans="1:5" x14ac:dyDescent="0.3">
      <c r="A94" t="s">
        <v>102</v>
      </c>
      <c r="B94" s="67">
        <v>3.6462014774099265E-2</v>
      </c>
      <c r="C94" s="68">
        <v>4.7988419822123672E-2</v>
      </c>
      <c r="D94" s="67">
        <v>5.8590035145751493E-2</v>
      </c>
      <c r="E94" s="68">
        <v>7.6111371040703674E-2</v>
      </c>
    </row>
    <row r="95" spans="1:5" x14ac:dyDescent="0.3">
      <c r="A95" t="s">
        <v>103</v>
      </c>
      <c r="B95" s="67">
        <v>3.8288685548897902E-2</v>
      </c>
      <c r="C95" s="68">
        <v>4.7988419822123672E-2</v>
      </c>
      <c r="D95" s="67">
        <v>7.1009120819624336E-2</v>
      </c>
      <c r="E95" s="68">
        <v>7.6111371040703674E-2</v>
      </c>
    </row>
    <row r="96" spans="1:5" x14ac:dyDescent="0.3">
      <c r="A96" t="s">
        <v>104</v>
      </c>
      <c r="B96" s="67">
        <v>4.6291532040657966E-2</v>
      </c>
      <c r="C96" s="68">
        <v>4.7988419822123672E-2</v>
      </c>
      <c r="D96" s="67">
        <v>7.2674877625138162E-2</v>
      </c>
      <c r="E96" s="68">
        <v>7.6111371040703674E-2</v>
      </c>
    </row>
    <row r="97" spans="1:5" x14ac:dyDescent="0.3">
      <c r="A97" t="s">
        <v>105</v>
      </c>
      <c r="B97" s="67">
        <v>5.5054905660311931E-2</v>
      </c>
      <c r="C97" s="68">
        <v>4.7988419822123672E-2</v>
      </c>
      <c r="D97" s="67">
        <v>5.6901881463954501E-2</v>
      </c>
      <c r="E97" s="68">
        <v>7.6111371040703674E-2</v>
      </c>
    </row>
    <row r="98" spans="1:5" x14ac:dyDescent="0.3">
      <c r="A98" t="s">
        <v>106</v>
      </c>
      <c r="B98" s="67">
        <v>5.9940197824893474E-2</v>
      </c>
      <c r="C98" s="68">
        <v>4.7988419822123672E-2</v>
      </c>
      <c r="D98" s="67">
        <v>4.8380359245053732E-2</v>
      </c>
      <c r="E98" s="68">
        <v>7.6111371040703674E-2</v>
      </c>
    </row>
    <row r="99" spans="1:5" x14ac:dyDescent="0.3">
      <c r="A99" t="s">
        <v>107</v>
      </c>
      <c r="B99" s="67">
        <v>6.2934890056427301E-2</v>
      </c>
      <c r="C99" s="68">
        <v>4.7988419822123672E-2</v>
      </c>
      <c r="D99" s="67">
        <v>4.8129154795821465E-2</v>
      </c>
      <c r="E99" s="68">
        <v>7.6111371040703674E-2</v>
      </c>
    </row>
    <row r="100" spans="1:5" x14ac:dyDescent="0.3">
      <c r="A100" t="s">
        <v>108</v>
      </c>
      <c r="B100" s="67">
        <v>6.4603703067040635E-2</v>
      </c>
      <c r="C100" s="68">
        <v>4.7988419822123672E-2</v>
      </c>
      <c r="D100" s="67">
        <v>4.4830809497102261E-2</v>
      </c>
      <c r="E100" s="68">
        <v>7.6111371040703674E-2</v>
      </c>
    </row>
    <row r="101" spans="1:5" x14ac:dyDescent="0.3">
      <c r="A101" t="s">
        <v>109</v>
      </c>
      <c r="B101" s="67">
        <v>6.212895864346997E-2</v>
      </c>
      <c r="C101" s="68">
        <v>4.7988419822123672E-2</v>
      </c>
      <c r="D101" s="67">
        <v>4.4550011221665284E-2</v>
      </c>
      <c r="E101" s="68">
        <v>7.6111371040703674E-2</v>
      </c>
    </row>
    <row r="102" spans="1:5" x14ac:dyDescent="0.3">
      <c r="A102" t="s">
        <v>110</v>
      </c>
      <c r="B102" s="67">
        <v>6.0664055300985037E-2</v>
      </c>
      <c r="C102" s="68">
        <v>4.7988419822123672E-2</v>
      </c>
      <c r="D102" s="67">
        <v>4.1689931137167319E-2</v>
      </c>
      <c r="E102" s="68">
        <v>7.6111371040703674E-2</v>
      </c>
    </row>
    <row r="103" spans="1:5" x14ac:dyDescent="0.3">
      <c r="A103" t="s">
        <v>111</v>
      </c>
      <c r="B103" s="67">
        <v>5.8537321315397635E-2</v>
      </c>
      <c r="C103" s="68">
        <v>4.7988419822123672E-2</v>
      </c>
      <c r="D103" s="67">
        <v>4.0712000294214998E-2</v>
      </c>
      <c r="E103" s="68">
        <v>7.6111371040703674E-2</v>
      </c>
    </row>
    <row r="104" spans="1:5" x14ac:dyDescent="0.3">
      <c r="A104" t="s">
        <v>112</v>
      </c>
      <c r="B104" s="67">
        <v>5.5769875091587769E-2</v>
      </c>
      <c r="C104" s="68">
        <v>4.7988419822123672E-2</v>
      </c>
      <c r="D104" s="67">
        <v>4.3846320816149344E-2</v>
      </c>
      <c r="E104" s="68">
        <v>7.6111371040703674E-2</v>
      </c>
    </row>
    <row r="105" spans="1:5" x14ac:dyDescent="0.3">
      <c r="A105" t="s">
        <v>113</v>
      </c>
      <c r="B105" s="67">
        <v>5.5376561984212633E-2</v>
      </c>
      <c r="C105" s="68">
        <v>4.7988419822123672E-2</v>
      </c>
      <c r="D105" s="67">
        <v>4.618589283148973E-2</v>
      </c>
      <c r="E105" s="68">
        <v>7.6111371040703674E-2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autoPageBreaks="0"/>
  </sheetPr>
  <dimension ref="A1:J68"/>
  <sheetViews>
    <sheetView workbookViewId="0">
      <selection activeCell="A2" sqref="A2"/>
    </sheetView>
  </sheetViews>
  <sheetFormatPr defaultColWidth="9.23046875" defaultRowHeight="14" x14ac:dyDescent="0.3"/>
  <cols>
    <col min="1" max="1" width="9.23046875" style="26"/>
    <col min="2" max="6" width="13.07421875" style="26" customWidth="1"/>
    <col min="7" max="7" width="5.53515625" style="26" customWidth="1"/>
    <col min="8" max="8" width="13.07421875" style="26" customWidth="1"/>
    <col min="9" max="16384" width="9.23046875" style="26"/>
  </cols>
  <sheetData>
    <row r="1" spans="1:10" x14ac:dyDescent="0.3">
      <c r="A1" s="26" t="s">
        <v>58</v>
      </c>
    </row>
    <row r="2" spans="1:10" x14ac:dyDescent="0.3">
      <c r="A2" s="26" t="s">
        <v>567</v>
      </c>
    </row>
    <row r="5" spans="1:10" ht="28" x14ac:dyDescent="0.3">
      <c r="A5" s="69"/>
      <c r="B5" s="28" t="s">
        <v>127</v>
      </c>
      <c r="C5" s="28" t="s">
        <v>128</v>
      </c>
      <c r="D5" s="28" t="s">
        <v>129</v>
      </c>
      <c r="E5" s="28" t="s">
        <v>130</v>
      </c>
      <c r="F5" s="28" t="s">
        <v>131</v>
      </c>
      <c r="G5" s="28"/>
      <c r="H5" s="28" t="s">
        <v>132</v>
      </c>
    </row>
    <row r="6" spans="1:10" x14ac:dyDescent="0.3">
      <c r="A6" s="69" t="s">
        <v>133</v>
      </c>
      <c r="B6" s="69">
        <v>163.4</v>
      </c>
      <c r="C6" s="69">
        <v>104.5</v>
      </c>
      <c r="D6" s="69">
        <v>115.8</v>
      </c>
      <c r="E6" s="69">
        <v>2367.6</v>
      </c>
      <c r="F6" s="26">
        <v>116.9</v>
      </c>
      <c r="G6" s="67"/>
      <c r="H6" s="67">
        <v>0.15443751257798349</v>
      </c>
      <c r="J6" s="67"/>
    </row>
    <row r="7" spans="1:10" x14ac:dyDescent="0.3">
      <c r="A7" s="69" t="s">
        <v>134</v>
      </c>
      <c r="B7" s="69">
        <v>144.30000000000001</v>
      </c>
      <c r="C7" s="69">
        <v>100.6</v>
      </c>
      <c r="D7" s="69">
        <v>114.7</v>
      </c>
      <c r="E7" s="69">
        <v>2370.3000000000002</v>
      </c>
      <c r="F7" s="26">
        <v>112</v>
      </c>
      <c r="G7" s="67"/>
      <c r="H7" s="67">
        <v>0.14486564879345767</v>
      </c>
      <c r="J7" s="67"/>
    </row>
    <row r="8" spans="1:10" x14ac:dyDescent="0.3">
      <c r="A8" s="69" t="s">
        <v>135</v>
      </c>
      <c r="B8" s="69">
        <v>133.19999999999999</v>
      </c>
      <c r="C8" s="69">
        <v>108.1</v>
      </c>
      <c r="D8" s="69">
        <v>113.2</v>
      </c>
      <c r="E8" s="69">
        <v>2347.9</v>
      </c>
      <c r="F8" s="26">
        <v>119.4</v>
      </c>
      <c r="G8" s="67"/>
      <c r="H8" s="67">
        <v>0.14367932557856766</v>
      </c>
      <c r="J8" s="67"/>
    </row>
    <row r="9" spans="1:10" x14ac:dyDescent="0.3">
      <c r="A9" s="69" t="s">
        <v>136</v>
      </c>
      <c r="B9" s="69">
        <v>145</v>
      </c>
      <c r="C9" s="69">
        <v>111.3</v>
      </c>
      <c r="D9" s="69">
        <v>128.4</v>
      </c>
      <c r="E9" s="69">
        <v>2394.6999999999998</v>
      </c>
      <c r="F9" s="26">
        <v>133.9</v>
      </c>
      <c r="G9" s="67"/>
      <c r="H9" s="67">
        <v>0.15213952384718818</v>
      </c>
      <c r="J9" s="67"/>
    </row>
    <row r="10" spans="1:10" x14ac:dyDescent="0.3">
      <c r="A10" s="69" t="s">
        <v>137</v>
      </c>
      <c r="B10" s="69">
        <v>143.69999999999999</v>
      </c>
      <c r="C10" s="69">
        <v>105.3</v>
      </c>
      <c r="D10" s="69">
        <v>111.4</v>
      </c>
      <c r="E10" s="69">
        <v>2412.6</v>
      </c>
      <c r="F10" s="26">
        <v>119</v>
      </c>
      <c r="G10" s="67"/>
      <c r="H10" s="67">
        <v>0.14236056249012483</v>
      </c>
      <c r="J10" s="67"/>
    </row>
    <row r="11" spans="1:10" x14ac:dyDescent="0.3">
      <c r="A11" s="69" t="s">
        <v>138</v>
      </c>
      <c r="B11" s="69">
        <v>128.9</v>
      </c>
      <c r="C11" s="69">
        <v>101.2</v>
      </c>
      <c r="D11" s="69">
        <v>108.3</v>
      </c>
      <c r="E11" s="69">
        <v>2405.3000000000002</v>
      </c>
      <c r="F11" s="26">
        <v>109.1</v>
      </c>
      <c r="G11" s="67"/>
      <c r="H11" s="67">
        <v>0.13458479160038181</v>
      </c>
      <c r="J11" s="67"/>
    </row>
    <row r="12" spans="1:10" x14ac:dyDescent="0.3">
      <c r="A12" s="69" t="s">
        <v>95</v>
      </c>
      <c r="B12" s="69">
        <v>114.5</v>
      </c>
      <c r="C12" s="69">
        <v>98.9</v>
      </c>
      <c r="D12" s="69">
        <v>106.5</v>
      </c>
      <c r="E12" s="69">
        <v>2412.9</v>
      </c>
      <c r="F12" s="26">
        <v>108.8</v>
      </c>
      <c r="G12" s="67"/>
      <c r="H12" s="67">
        <v>0.12685886505135421</v>
      </c>
      <c r="J12" s="67"/>
    </row>
    <row r="13" spans="1:10" x14ac:dyDescent="0.3">
      <c r="A13" s="69" t="s">
        <v>96</v>
      </c>
      <c r="B13" s="69">
        <v>130.9</v>
      </c>
      <c r="C13" s="69">
        <v>112.5</v>
      </c>
      <c r="D13" s="69">
        <v>113</v>
      </c>
      <c r="E13" s="69">
        <v>2427</v>
      </c>
      <c r="F13" s="26">
        <v>127.7</v>
      </c>
      <c r="G13" s="67"/>
      <c r="H13" s="67">
        <v>0.13950757427486593</v>
      </c>
      <c r="J13" s="67"/>
    </row>
    <row r="14" spans="1:10" x14ac:dyDescent="0.3">
      <c r="A14" s="69" t="s">
        <v>97</v>
      </c>
      <c r="B14" s="69">
        <v>128.1</v>
      </c>
      <c r="C14" s="69">
        <v>96.8</v>
      </c>
      <c r="D14" s="69">
        <v>111.5</v>
      </c>
      <c r="E14" s="69">
        <v>2451.6</v>
      </c>
      <c r="F14" s="26">
        <v>110.1</v>
      </c>
      <c r="G14" s="67"/>
      <c r="H14" s="67">
        <v>0.13131904594605145</v>
      </c>
      <c r="J14" s="67"/>
    </row>
    <row r="15" spans="1:10" x14ac:dyDescent="0.3">
      <c r="A15" s="69" t="s">
        <v>98</v>
      </c>
      <c r="B15" s="69">
        <v>110.5</v>
      </c>
      <c r="C15" s="69">
        <v>88.4</v>
      </c>
      <c r="D15" s="69">
        <v>108.1</v>
      </c>
      <c r="E15" s="69">
        <v>2467.8000000000002</v>
      </c>
      <c r="F15" s="26">
        <v>99.3</v>
      </c>
      <c r="G15" s="67"/>
      <c r="H15" s="67">
        <v>0.11959019905730199</v>
      </c>
      <c r="J15" s="67"/>
    </row>
    <row r="16" spans="1:10" x14ac:dyDescent="0.3">
      <c r="A16" s="69" t="s">
        <v>99</v>
      </c>
      <c r="B16" s="69">
        <v>114.7</v>
      </c>
      <c r="C16" s="69">
        <v>94.8</v>
      </c>
      <c r="D16" s="69">
        <v>111.3</v>
      </c>
      <c r="E16" s="69">
        <v>2461.8000000000002</v>
      </c>
      <c r="F16" s="26">
        <v>109</v>
      </c>
      <c r="G16" s="67"/>
      <c r="H16" s="67">
        <v>0.12478605881437685</v>
      </c>
      <c r="J16" s="67"/>
    </row>
    <row r="17" spans="1:10" x14ac:dyDescent="0.3">
      <c r="A17" s="69" t="s">
        <v>100</v>
      </c>
      <c r="B17" s="69">
        <v>121.1</v>
      </c>
      <c r="C17" s="69">
        <v>278</v>
      </c>
      <c r="D17" s="69">
        <v>95</v>
      </c>
      <c r="E17" s="69">
        <v>2259.1999999999998</v>
      </c>
      <c r="F17" s="26">
        <v>292.39999999999998</v>
      </c>
      <c r="G17" s="67"/>
      <c r="H17" s="67">
        <v>0.19364320426399123</v>
      </c>
      <c r="J17" s="67"/>
    </row>
    <row r="18" spans="1:10" x14ac:dyDescent="0.3">
      <c r="A18" s="69" t="s">
        <v>101</v>
      </c>
      <c r="B18" s="69">
        <v>179.2</v>
      </c>
      <c r="C18" s="69">
        <v>162.80000000000001</v>
      </c>
      <c r="D18" s="69">
        <v>109.1</v>
      </c>
      <c r="E18" s="69">
        <v>2429.1999999999998</v>
      </c>
      <c r="F18" s="26">
        <v>175.1</v>
      </c>
      <c r="G18" s="67"/>
      <c r="H18" s="67">
        <v>0.1732135314671889</v>
      </c>
      <c r="J18" s="67"/>
    </row>
    <row r="19" spans="1:10" x14ac:dyDescent="0.3">
      <c r="A19" s="69" t="s">
        <v>102</v>
      </c>
      <c r="B19" s="69">
        <v>141.69999999999999</v>
      </c>
      <c r="C19" s="69">
        <v>162.80000000000001</v>
      </c>
      <c r="D19" s="69">
        <v>98.9</v>
      </c>
      <c r="E19" s="69">
        <v>2418.5</v>
      </c>
      <c r="F19" s="26">
        <v>173.1</v>
      </c>
      <c r="G19" s="67"/>
      <c r="H19" s="67">
        <v>0.15565673715079487</v>
      </c>
      <c r="J19" s="67"/>
    </row>
    <row r="20" spans="1:10" x14ac:dyDescent="0.3">
      <c r="A20" s="69" t="s">
        <v>103</v>
      </c>
      <c r="B20" s="69">
        <v>170.5</v>
      </c>
      <c r="C20" s="69">
        <v>194.7</v>
      </c>
      <c r="D20" s="69">
        <v>107.9</v>
      </c>
      <c r="E20" s="69">
        <v>2401.1</v>
      </c>
      <c r="F20" s="26">
        <v>210.7</v>
      </c>
      <c r="G20" s="67"/>
      <c r="H20" s="67">
        <v>0.18113944406156676</v>
      </c>
      <c r="J20" s="67"/>
    </row>
    <row r="21" spans="1:10" x14ac:dyDescent="0.3">
      <c r="A21" s="69" t="s">
        <v>104</v>
      </c>
      <c r="B21" s="69">
        <v>184.1</v>
      </c>
      <c r="C21" s="69">
        <v>154.80000000000001</v>
      </c>
      <c r="D21" s="69">
        <v>122.9</v>
      </c>
      <c r="E21" s="69">
        <v>2533.1999999999998</v>
      </c>
      <c r="F21" s="26">
        <v>178.2</v>
      </c>
      <c r="G21" s="67"/>
      <c r="H21" s="67">
        <v>0.17031791694327655</v>
      </c>
      <c r="J21" s="67"/>
    </row>
    <row r="22" spans="1:10" x14ac:dyDescent="0.3">
      <c r="A22" s="69" t="s">
        <v>105</v>
      </c>
      <c r="B22" s="69">
        <v>149.1</v>
      </c>
      <c r="C22" s="69">
        <v>92.4</v>
      </c>
      <c r="D22" s="69">
        <v>110.1</v>
      </c>
      <c r="E22" s="69">
        <v>2620.3000000000002</v>
      </c>
      <c r="F22" s="26">
        <v>106</v>
      </c>
      <c r="G22" s="67"/>
      <c r="H22" s="67">
        <v>0.12896599787257454</v>
      </c>
      <c r="J22" s="67"/>
    </row>
    <row r="23" spans="1:10" x14ac:dyDescent="0.3">
      <c r="A23" s="69" t="s">
        <v>106</v>
      </c>
      <c r="B23" s="69">
        <v>127.4</v>
      </c>
      <c r="C23" s="69">
        <v>90</v>
      </c>
      <c r="D23" s="69">
        <v>110.2</v>
      </c>
      <c r="E23" s="69">
        <v>2633.3</v>
      </c>
      <c r="F23" s="26">
        <v>103.5</v>
      </c>
      <c r="G23" s="67"/>
      <c r="H23" s="67">
        <v>0.11970184156679334</v>
      </c>
      <c r="J23" s="67"/>
    </row>
    <row r="24" spans="1:10" x14ac:dyDescent="0.3">
      <c r="A24" s="69" t="s">
        <v>107</v>
      </c>
      <c r="B24" s="69">
        <v>126.7</v>
      </c>
      <c r="C24" s="69">
        <v>68.3</v>
      </c>
      <c r="D24" s="69">
        <v>100.2</v>
      </c>
      <c r="E24" s="69">
        <v>2632.5</v>
      </c>
      <c r="F24" s="26">
        <v>81</v>
      </c>
      <c r="G24" s="67"/>
      <c r="H24" s="67">
        <v>0.1087893864013267</v>
      </c>
      <c r="J24" s="67"/>
    </row>
    <row r="25" spans="1:10" x14ac:dyDescent="0.3">
      <c r="A25" s="69" t="s">
        <v>108</v>
      </c>
      <c r="B25" s="69">
        <v>119.9</v>
      </c>
      <c r="C25" s="69">
        <v>66.2</v>
      </c>
      <c r="D25" s="69">
        <v>114.7</v>
      </c>
      <c r="E25" s="69">
        <v>2674.5</v>
      </c>
      <c r="F25" s="26">
        <v>84.4</v>
      </c>
      <c r="G25" s="67"/>
      <c r="H25" s="67">
        <v>0.10902896081771721</v>
      </c>
      <c r="J25" s="67"/>
    </row>
    <row r="26" spans="1:10" x14ac:dyDescent="0.3">
      <c r="A26" s="69" t="s">
        <v>109</v>
      </c>
      <c r="B26" s="69">
        <v>119.1</v>
      </c>
      <c r="C26" s="69">
        <v>59.5</v>
      </c>
      <c r="D26" s="69">
        <v>109.3</v>
      </c>
      <c r="E26" s="69">
        <v>2673.4</v>
      </c>
      <c r="F26" s="26">
        <v>73.099999999999994</v>
      </c>
      <c r="G26" s="67"/>
      <c r="H26" s="67">
        <v>0.10482432186419079</v>
      </c>
      <c r="J26" s="67"/>
    </row>
    <row r="27" spans="1:10" x14ac:dyDescent="0.3">
      <c r="A27" s="69" t="s">
        <v>110</v>
      </c>
      <c r="B27" s="69">
        <v>112</v>
      </c>
      <c r="C27" s="69">
        <v>47.8</v>
      </c>
      <c r="D27" s="69">
        <v>102.4</v>
      </c>
      <c r="E27" s="69">
        <v>2686.5</v>
      </c>
      <c r="F27" s="26">
        <v>59.9</v>
      </c>
      <c r="G27" s="67"/>
      <c r="H27" s="67">
        <v>9.5470434022720665E-2</v>
      </c>
      <c r="J27" s="67"/>
    </row>
    <row r="28" spans="1:10" x14ac:dyDescent="0.3">
      <c r="A28" s="69" t="s">
        <v>111</v>
      </c>
      <c r="B28" s="69">
        <v>110.7</v>
      </c>
      <c r="C28" s="69">
        <v>64.599999999999994</v>
      </c>
      <c r="D28" s="69">
        <v>110.7</v>
      </c>
      <c r="E28" s="69">
        <v>2719.1</v>
      </c>
      <c r="F28" s="26">
        <v>78.5</v>
      </c>
      <c r="G28" s="67"/>
      <c r="H28" s="67">
        <v>0.10223048327137547</v>
      </c>
      <c r="J28" s="26" t="s">
        <v>15</v>
      </c>
    </row>
    <row r="29" spans="1:10" x14ac:dyDescent="0.3">
      <c r="A29" s="69" t="s">
        <v>112</v>
      </c>
      <c r="B29" s="69">
        <v>121.2</v>
      </c>
      <c r="C29" s="69">
        <v>78.099999999999994</v>
      </c>
      <c r="D29" s="69">
        <v>139.69999999999999</v>
      </c>
      <c r="E29" s="69">
        <v>2764.2</v>
      </c>
      <c r="F29" s="26">
        <v>99.2</v>
      </c>
      <c r="G29" s="67"/>
      <c r="H29" s="67">
        <v>0.1183907243137529</v>
      </c>
    </row>
    <row r="30" spans="1:10" x14ac:dyDescent="0.3">
      <c r="A30" s="69" t="s">
        <v>113</v>
      </c>
      <c r="B30" s="69">
        <v>128.6</v>
      </c>
      <c r="C30" s="69">
        <v>75.099999999999994</v>
      </c>
      <c r="D30" s="69">
        <v>130.80000000000001</v>
      </c>
      <c r="E30" s="69">
        <v>2784.4</v>
      </c>
      <c r="F30" s="26">
        <v>91.1</v>
      </c>
      <c r="G30" s="67"/>
      <c r="H30" s="67">
        <v>0.11632759520083463</v>
      </c>
      <c r="J30" s="67"/>
    </row>
    <row r="31" spans="1:10" x14ac:dyDescent="0.3">
      <c r="A31" s="69"/>
    </row>
    <row r="32" spans="1:10" x14ac:dyDescent="0.3">
      <c r="A32" s="69"/>
      <c r="G32" s="67"/>
      <c r="H32" s="67">
        <f t="shared" ref="H32" si="0">H30-H26</f>
        <v>1.1503273336643846E-2</v>
      </c>
    </row>
    <row r="33" spans="1:1" x14ac:dyDescent="0.3">
      <c r="A33" s="69"/>
    </row>
    <row r="34" spans="1:1" x14ac:dyDescent="0.3">
      <c r="A34" s="69"/>
    </row>
    <row r="35" spans="1:1" x14ac:dyDescent="0.3">
      <c r="A35" s="69"/>
    </row>
    <row r="36" spans="1:1" x14ac:dyDescent="0.3">
      <c r="A36" s="69"/>
    </row>
    <row r="37" spans="1:1" x14ac:dyDescent="0.3">
      <c r="A37" s="69"/>
    </row>
    <row r="38" spans="1:1" x14ac:dyDescent="0.3">
      <c r="A38" s="69"/>
    </row>
    <row r="39" spans="1:1" x14ac:dyDescent="0.3">
      <c r="A39" s="69"/>
    </row>
    <row r="40" spans="1:1" x14ac:dyDescent="0.3">
      <c r="A40" s="69"/>
    </row>
    <row r="41" spans="1:1" x14ac:dyDescent="0.3">
      <c r="A41" s="69"/>
    </row>
    <row r="42" spans="1:1" x14ac:dyDescent="0.3">
      <c r="A42" s="69"/>
    </row>
    <row r="43" spans="1:1" x14ac:dyDescent="0.3">
      <c r="A43" s="69"/>
    </row>
    <row r="44" spans="1:1" x14ac:dyDescent="0.3">
      <c r="A44" s="69"/>
    </row>
    <row r="45" spans="1:1" x14ac:dyDescent="0.3">
      <c r="A45" s="69"/>
    </row>
    <row r="46" spans="1:1" x14ac:dyDescent="0.3">
      <c r="A46" s="69"/>
    </row>
    <row r="47" spans="1:1" x14ac:dyDescent="0.3">
      <c r="A47" s="69"/>
    </row>
    <row r="48" spans="1:1" x14ac:dyDescent="0.3">
      <c r="A48" s="69"/>
    </row>
    <row r="49" spans="1:1" x14ac:dyDescent="0.3">
      <c r="A49" s="69"/>
    </row>
    <row r="50" spans="1:1" x14ac:dyDescent="0.3">
      <c r="A50" s="69"/>
    </row>
    <row r="51" spans="1:1" x14ac:dyDescent="0.3">
      <c r="A51" s="69"/>
    </row>
    <row r="52" spans="1:1" x14ac:dyDescent="0.3">
      <c r="A52" s="69"/>
    </row>
    <row r="53" spans="1:1" x14ac:dyDescent="0.3">
      <c r="A53" s="69"/>
    </row>
    <row r="54" spans="1:1" x14ac:dyDescent="0.3">
      <c r="A54" s="69"/>
    </row>
    <row r="55" spans="1:1" x14ac:dyDescent="0.3">
      <c r="A55" s="69"/>
    </row>
    <row r="56" spans="1:1" x14ac:dyDescent="0.3">
      <c r="A56" s="69"/>
    </row>
    <row r="57" spans="1:1" x14ac:dyDescent="0.3">
      <c r="A57" s="69"/>
    </row>
    <row r="58" spans="1:1" x14ac:dyDescent="0.3">
      <c r="A58" s="69"/>
    </row>
    <row r="59" spans="1:1" x14ac:dyDescent="0.3">
      <c r="A59" s="69"/>
    </row>
    <row r="60" spans="1:1" x14ac:dyDescent="0.3">
      <c r="A60" s="69"/>
    </row>
    <row r="61" spans="1:1" x14ac:dyDescent="0.3">
      <c r="A61" s="69"/>
    </row>
    <row r="62" spans="1:1" x14ac:dyDescent="0.3">
      <c r="A62" s="69"/>
    </row>
    <row r="63" spans="1:1" x14ac:dyDescent="0.3">
      <c r="A63" s="69"/>
    </row>
    <row r="64" spans="1:1" x14ac:dyDescent="0.3">
      <c r="A64" s="69"/>
    </row>
    <row r="65" spans="1:1" x14ac:dyDescent="0.3">
      <c r="A65" s="69"/>
    </row>
    <row r="66" spans="1:1" x14ac:dyDescent="0.3">
      <c r="A66" s="69"/>
    </row>
    <row r="67" spans="1:1" x14ac:dyDescent="0.3">
      <c r="A67" s="69"/>
    </row>
    <row r="68" spans="1:1" x14ac:dyDescent="0.3">
      <c r="A68" s="69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autoPageBreaks="0"/>
  </sheetPr>
  <dimension ref="A1:M25"/>
  <sheetViews>
    <sheetView workbookViewId="0">
      <selection activeCell="A2" sqref="A2"/>
    </sheetView>
  </sheetViews>
  <sheetFormatPr defaultRowHeight="14" x14ac:dyDescent="0.3"/>
  <cols>
    <col min="9" max="9" width="11.84375" customWidth="1"/>
  </cols>
  <sheetData>
    <row r="1" spans="1:13" x14ac:dyDescent="0.3">
      <c r="A1" t="s">
        <v>59</v>
      </c>
    </row>
    <row r="2" spans="1:13" x14ac:dyDescent="0.3">
      <c r="A2" t="s">
        <v>568</v>
      </c>
    </row>
    <row r="4" spans="1:13" x14ac:dyDescent="0.3">
      <c r="J4" s="3"/>
      <c r="K4" s="3"/>
      <c r="L4" s="3"/>
      <c r="M4" s="3"/>
    </row>
    <row r="5" spans="1:13" ht="42" x14ac:dyDescent="0.3">
      <c r="J5" s="3" t="s">
        <v>218</v>
      </c>
      <c r="K5" s="3" t="s">
        <v>219</v>
      </c>
      <c r="L5" s="3" t="s">
        <v>220</v>
      </c>
      <c r="M5" s="3"/>
    </row>
    <row r="6" spans="1:13" x14ac:dyDescent="0.3">
      <c r="I6" t="s">
        <v>221</v>
      </c>
      <c r="J6" s="70">
        <v>11.861042183622828</v>
      </c>
      <c r="K6" s="70">
        <v>7.0166499346504327</v>
      </c>
      <c r="L6" s="47">
        <v>5.94</v>
      </c>
    </row>
    <row r="7" spans="1:13" x14ac:dyDescent="0.3">
      <c r="I7" t="s">
        <v>84</v>
      </c>
      <c r="J7" s="70">
        <v>8.6149768058316756</v>
      </c>
      <c r="K7" s="70">
        <v>3.77058455685928</v>
      </c>
      <c r="L7" s="47">
        <v>4.43</v>
      </c>
    </row>
    <row r="8" spans="1:13" x14ac:dyDescent="0.3">
      <c r="I8" t="s">
        <v>87</v>
      </c>
      <c r="J8" s="70">
        <v>7.9246763436642054</v>
      </c>
      <c r="K8" s="70">
        <v>3.0802840946918097</v>
      </c>
      <c r="L8" s="47">
        <v>0.74</v>
      </c>
    </row>
    <row r="9" spans="1:13" x14ac:dyDescent="0.3">
      <c r="I9" t="s">
        <v>222</v>
      </c>
      <c r="J9" s="70">
        <v>7.8768233387358277</v>
      </c>
      <c r="K9" s="70">
        <v>3.0324310897634321</v>
      </c>
      <c r="L9" s="47">
        <v>0.93</v>
      </c>
    </row>
    <row r="10" spans="1:13" x14ac:dyDescent="0.3">
      <c r="I10" t="s">
        <v>85</v>
      </c>
      <c r="J10" s="70">
        <v>7.1024189397838278</v>
      </c>
      <c r="K10" s="70">
        <v>2.2580266908114321</v>
      </c>
      <c r="L10" s="47">
        <v>-3.03</v>
      </c>
    </row>
    <row r="11" spans="1:13" x14ac:dyDescent="0.3">
      <c r="I11" t="s">
        <v>90</v>
      </c>
      <c r="J11" s="70">
        <v>6.7015706806282882</v>
      </c>
      <c r="K11" s="70">
        <v>1.8571784316558926</v>
      </c>
      <c r="L11" s="47">
        <v>-0.17</v>
      </c>
    </row>
    <row r="12" spans="1:13" x14ac:dyDescent="0.3">
      <c r="I12" t="s">
        <v>89</v>
      </c>
      <c r="J12" s="70">
        <v>6.3819802909432344</v>
      </c>
      <c r="K12" s="70">
        <v>1.5375880419708388</v>
      </c>
      <c r="L12" s="47">
        <v>-2.65</v>
      </c>
    </row>
    <row r="13" spans="1:13" x14ac:dyDescent="0.3">
      <c r="I13" t="s">
        <v>93</v>
      </c>
      <c r="J13" s="70">
        <v>5.8223062381852486</v>
      </c>
      <c r="K13" s="70">
        <v>0.977913989212853</v>
      </c>
      <c r="L13" s="47">
        <v>0.98</v>
      </c>
    </row>
    <row r="14" spans="1:13" x14ac:dyDescent="0.3">
      <c r="I14" t="s">
        <v>91</v>
      </c>
      <c r="J14" s="70">
        <v>5.2751250568440211</v>
      </c>
      <c r="K14" s="70">
        <v>0.43073280787162549</v>
      </c>
      <c r="L14" s="47">
        <v>4.26</v>
      </c>
    </row>
    <row r="15" spans="1:13" x14ac:dyDescent="0.3">
      <c r="I15" t="s">
        <v>92</v>
      </c>
      <c r="J15" s="70">
        <v>4.4371405094494776</v>
      </c>
      <c r="K15" s="70">
        <v>-0.40725173952291804</v>
      </c>
      <c r="L15" s="47">
        <v>0.56999999999999995</v>
      </c>
    </row>
    <row r="16" spans="1:13" x14ac:dyDescent="0.3">
      <c r="I16" t="s">
        <v>88</v>
      </c>
      <c r="J16" s="70">
        <v>4.3583535108958849</v>
      </c>
      <c r="K16" s="70">
        <v>-0.48603873807651077</v>
      </c>
      <c r="L16" s="47">
        <v>-0.24</v>
      </c>
    </row>
    <row r="17" spans="1:12" x14ac:dyDescent="0.3">
      <c r="I17" t="s">
        <v>81</v>
      </c>
      <c r="J17" s="70">
        <v>2.0777316059643169</v>
      </c>
      <c r="K17" s="70">
        <v>-2.7666606430080787</v>
      </c>
      <c r="L17" s="47">
        <v>6.45</v>
      </c>
    </row>
    <row r="18" spans="1:12" x14ac:dyDescent="0.3">
      <c r="I18" t="s">
        <v>86</v>
      </c>
      <c r="J18" s="70">
        <v>0.68669527896996208</v>
      </c>
      <c r="K18" s="70">
        <v>-4.1576969700024335</v>
      </c>
      <c r="L18" s="47">
        <v>-17.010000000000002</v>
      </c>
    </row>
    <row r="19" spans="1:12" x14ac:dyDescent="0.3">
      <c r="J19" s="70"/>
      <c r="K19" s="70"/>
      <c r="L19" s="47"/>
    </row>
    <row r="20" spans="1:12" x14ac:dyDescent="0.3">
      <c r="I20" t="s">
        <v>223</v>
      </c>
      <c r="J20" s="70">
        <v>6.9624152803450245</v>
      </c>
      <c r="K20" s="70">
        <v>2.1224152803450247</v>
      </c>
      <c r="L20" s="47">
        <v>-0.85</v>
      </c>
    </row>
    <row r="21" spans="1:12" x14ac:dyDescent="0.3">
      <c r="I21" t="s">
        <v>224</v>
      </c>
      <c r="J21" s="70">
        <v>5.4437869822485219</v>
      </c>
      <c r="K21" s="70">
        <v>0.60378698224852201</v>
      </c>
      <c r="L21" s="47">
        <v>2.02</v>
      </c>
    </row>
    <row r="22" spans="1:12" x14ac:dyDescent="0.3">
      <c r="J22" s="47"/>
      <c r="K22" s="47"/>
      <c r="L22" s="47"/>
    </row>
    <row r="23" spans="1:12" x14ac:dyDescent="0.3">
      <c r="I23" t="s">
        <v>94</v>
      </c>
      <c r="J23" s="70">
        <v>6.0695780903034846</v>
      </c>
      <c r="K23" s="70">
        <v>1.225185841331089</v>
      </c>
      <c r="L23" s="47">
        <v>2.2000000000000002</v>
      </c>
    </row>
    <row r="25" spans="1:12" x14ac:dyDescent="0.3">
      <c r="A25" t="s">
        <v>60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autoPageBreaks="0"/>
  </sheetPr>
  <dimension ref="A1:F52"/>
  <sheetViews>
    <sheetView workbookViewId="0">
      <selection activeCell="N34" sqref="N34"/>
    </sheetView>
  </sheetViews>
  <sheetFormatPr defaultColWidth="9.23046875" defaultRowHeight="14" x14ac:dyDescent="0.3"/>
  <cols>
    <col min="1" max="16384" width="9.23046875" style="26"/>
  </cols>
  <sheetData>
    <row r="1" spans="1:3" x14ac:dyDescent="0.3">
      <c r="A1" s="26" t="s">
        <v>61</v>
      </c>
    </row>
    <row r="2" spans="1:3" x14ac:dyDescent="0.3">
      <c r="A2" s="26" t="s">
        <v>569</v>
      </c>
    </row>
    <row r="4" spans="1:3" x14ac:dyDescent="0.3">
      <c r="A4" s="45"/>
    </row>
    <row r="5" spans="1:3" x14ac:dyDescent="0.3">
      <c r="A5" s="45"/>
      <c r="B5" s="26" t="s">
        <v>225</v>
      </c>
      <c r="C5" s="26" t="s">
        <v>226</v>
      </c>
    </row>
    <row r="6" spans="1:3" x14ac:dyDescent="0.3">
      <c r="A6" s="45">
        <v>43862</v>
      </c>
      <c r="B6" s="70">
        <v>100</v>
      </c>
      <c r="C6" s="47">
        <v>4.8</v>
      </c>
    </row>
    <row r="7" spans="1:3" x14ac:dyDescent="0.3">
      <c r="A7" s="45">
        <v>43891</v>
      </c>
      <c r="B7" s="70">
        <v>86.886774193548362</v>
      </c>
      <c r="C7" s="47">
        <v>4.9000000000000004</v>
      </c>
    </row>
    <row r="8" spans="1:3" x14ac:dyDescent="0.3">
      <c r="A8" s="45">
        <v>43922</v>
      </c>
      <c r="B8" s="70">
        <v>56.919666666666664</v>
      </c>
      <c r="C8" s="47">
        <v>4.7</v>
      </c>
    </row>
    <row r="9" spans="1:3" x14ac:dyDescent="0.3">
      <c r="A9" s="45">
        <v>43952</v>
      </c>
      <c r="B9" s="70">
        <v>46.888064516129035</v>
      </c>
      <c r="C9" s="47">
        <v>5</v>
      </c>
    </row>
    <row r="10" spans="1:3" x14ac:dyDescent="0.3">
      <c r="A10" s="45">
        <v>43983</v>
      </c>
      <c r="B10" s="70">
        <v>48.945333333333323</v>
      </c>
      <c r="C10" s="47">
        <v>5.7</v>
      </c>
    </row>
    <row r="11" spans="1:3" x14ac:dyDescent="0.3">
      <c r="A11" s="45">
        <v>44013</v>
      </c>
      <c r="B11" s="70">
        <v>53.469677419354838</v>
      </c>
      <c r="C11" s="47">
        <v>6.8</v>
      </c>
    </row>
    <row r="12" spans="1:3" x14ac:dyDescent="0.3">
      <c r="A12" s="45">
        <v>44044</v>
      </c>
      <c r="B12" s="70">
        <v>57.490967741935492</v>
      </c>
      <c r="C12" s="47">
        <v>7.2</v>
      </c>
    </row>
    <row r="13" spans="1:3" x14ac:dyDescent="0.3">
      <c r="A13" s="45">
        <v>44075</v>
      </c>
      <c r="B13" s="70">
        <v>61.461666666666666</v>
      </c>
      <c r="C13" s="47">
        <v>7.3</v>
      </c>
    </row>
    <row r="14" spans="1:3" x14ac:dyDescent="0.3">
      <c r="A14" s="45">
        <v>44105</v>
      </c>
      <c r="B14" s="70">
        <v>65.128064516129029</v>
      </c>
      <c r="C14" s="47">
        <v>6.4</v>
      </c>
    </row>
    <row r="15" spans="1:3" x14ac:dyDescent="0.3">
      <c r="A15" s="45">
        <v>44136</v>
      </c>
      <c r="B15" s="70">
        <v>67.538000000000011</v>
      </c>
      <c r="C15" s="47">
        <v>6.2</v>
      </c>
    </row>
    <row r="16" spans="1:3" x14ac:dyDescent="0.3">
      <c r="A16" s="45">
        <v>44166</v>
      </c>
      <c r="B16" s="70">
        <v>72.984516129032258</v>
      </c>
      <c r="C16" s="47">
        <v>6.2</v>
      </c>
    </row>
    <row r="17" spans="1:6" x14ac:dyDescent="0.3">
      <c r="A17" s="45">
        <v>44197</v>
      </c>
      <c r="B17" s="70">
        <v>71.496129032258054</v>
      </c>
      <c r="C17" s="47">
        <v>6.8</v>
      </c>
    </row>
    <row r="18" spans="1:6" x14ac:dyDescent="0.3">
      <c r="A18" s="45">
        <v>44228</v>
      </c>
      <c r="B18" s="70">
        <v>75.983214285714297</v>
      </c>
      <c r="C18" s="47">
        <v>7.3</v>
      </c>
    </row>
    <row r="19" spans="1:6" x14ac:dyDescent="0.3">
      <c r="A19" s="45">
        <v>44256</v>
      </c>
      <c r="B19" s="70">
        <v>80.80967741935487</v>
      </c>
      <c r="C19" s="47">
        <v>7.6</v>
      </c>
    </row>
    <row r="20" spans="1:6" x14ac:dyDescent="0.3">
      <c r="A20" s="45">
        <v>44287</v>
      </c>
      <c r="B20" s="70">
        <v>86.208333333333329</v>
      </c>
      <c r="C20" s="47">
        <v>7.5</v>
      </c>
    </row>
    <row r="21" spans="1:6" x14ac:dyDescent="0.3">
      <c r="A21" s="45">
        <v>44317</v>
      </c>
      <c r="B21" s="70">
        <v>97.380645161290317</v>
      </c>
      <c r="C21" s="47">
        <v>7</v>
      </c>
    </row>
    <row r="22" spans="1:6" x14ac:dyDescent="0.3">
      <c r="A22" s="45">
        <v>44348</v>
      </c>
      <c r="B22" s="70">
        <v>106.76633333333334</v>
      </c>
      <c r="C22" s="47">
        <v>6.4</v>
      </c>
    </row>
    <row r="23" spans="1:6" x14ac:dyDescent="0.3">
      <c r="A23" s="45">
        <v>44378</v>
      </c>
      <c r="B23" s="70">
        <v>117.44258064516127</v>
      </c>
      <c r="C23" s="47">
        <v>5.9</v>
      </c>
      <c r="F23" s="26" t="s">
        <v>63</v>
      </c>
    </row>
    <row r="24" spans="1:6" x14ac:dyDescent="0.3">
      <c r="A24" s="45">
        <v>44409</v>
      </c>
      <c r="B24" s="70">
        <v>123.80483870967744</v>
      </c>
      <c r="C24" s="47">
        <v>5.5</v>
      </c>
    </row>
    <row r="25" spans="1:6" x14ac:dyDescent="0.3">
      <c r="A25" s="45">
        <v>44440</v>
      </c>
      <c r="B25" s="70">
        <v>134.56033333333332</v>
      </c>
      <c r="C25" s="47">
        <v>5.2</v>
      </c>
    </row>
    <row r="26" spans="1:6" x14ac:dyDescent="0.3">
      <c r="A26" s="45">
        <v>44470</v>
      </c>
      <c r="B26" s="70">
        <v>142.40483870967742</v>
      </c>
      <c r="C26" s="47">
        <v>5.3</v>
      </c>
    </row>
    <row r="27" spans="1:6" x14ac:dyDescent="0.3">
      <c r="A27" s="45">
        <v>44501</v>
      </c>
      <c r="B27" s="70">
        <v>152.47300000000001</v>
      </c>
      <c r="C27" s="47">
        <v>5.3</v>
      </c>
    </row>
    <row r="28" spans="1:6" x14ac:dyDescent="0.3">
      <c r="A28" s="45">
        <v>44531</v>
      </c>
      <c r="B28" s="70">
        <v>149.75064516129041</v>
      </c>
      <c r="C28" s="47">
        <v>5.0999999999999996</v>
      </c>
    </row>
    <row r="29" spans="1:6" x14ac:dyDescent="0.3">
      <c r="A29" s="45">
        <v>44562</v>
      </c>
      <c r="B29" s="70">
        <v>149.99548387096772</v>
      </c>
      <c r="C29" s="47">
        <v>4.9000000000000004</v>
      </c>
    </row>
    <row r="30" spans="1:6" x14ac:dyDescent="0.3">
      <c r="A30" s="45">
        <v>44593</v>
      </c>
      <c r="B30" s="70">
        <v>163.09285714285718</v>
      </c>
      <c r="C30" s="47">
        <v>4.7</v>
      </c>
    </row>
    <row r="31" spans="1:6" x14ac:dyDescent="0.3">
      <c r="A31" s="45">
        <v>44621</v>
      </c>
      <c r="B31" s="70">
        <v>160.29806451612902</v>
      </c>
      <c r="C31" s="47">
        <v>5</v>
      </c>
    </row>
    <row r="32" spans="1:6" x14ac:dyDescent="0.3">
      <c r="A32" s="45">
        <v>44652</v>
      </c>
      <c r="B32" s="70">
        <v>155.79366666666664</v>
      </c>
      <c r="C32" s="47">
        <v>4.5</v>
      </c>
    </row>
    <row r="33" spans="1:3" x14ac:dyDescent="0.3">
      <c r="A33" s="45">
        <v>44682</v>
      </c>
      <c r="B33" s="70">
        <v>155.59548387096774</v>
      </c>
      <c r="C33" s="47">
        <v>4.2</v>
      </c>
    </row>
    <row r="34" spans="1:3" x14ac:dyDescent="0.3">
      <c r="A34" s="45">
        <v>44713</v>
      </c>
      <c r="B34" s="70">
        <v>156.38433333333333</v>
      </c>
      <c r="C34" s="47">
        <v>4.2</v>
      </c>
    </row>
    <row r="35" spans="1:3" x14ac:dyDescent="0.3">
      <c r="A35" s="45">
        <v>44743</v>
      </c>
      <c r="B35" s="70">
        <v>156.64129032258063</v>
      </c>
      <c r="C35" s="47">
        <v>4.3</v>
      </c>
    </row>
    <row r="36" spans="1:3" x14ac:dyDescent="0.3">
      <c r="A36" s="45">
        <v>44774</v>
      </c>
      <c r="B36" s="70">
        <v>151.90516129032258</v>
      </c>
      <c r="C36" s="47">
        <v>4.4000000000000004</v>
      </c>
    </row>
    <row r="37" spans="1:3" x14ac:dyDescent="0.3">
      <c r="A37" s="45">
        <v>44805</v>
      </c>
      <c r="B37" s="70">
        <v>150.762</v>
      </c>
      <c r="C37" s="47">
        <v>4.3</v>
      </c>
    </row>
    <row r="38" spans="1:3" x14ac:dyDescent="0.3">
      <c r="A38" s="45">
        <v>44835</v>
      </c>
      <c r="B38" s="70">
        <v>150.77161290322582</v>
      </c>
      <c r="C38" s="47">
        <v>4.5</v>
      </c>
    </row>
    <row r="39" spans="1:3" x14ac:dyDescent="0.3">
      <c r="A39" s="45">
        <v>44866</v>
      </c>
      <c r="B39" s="70">
        <v>157.31466666666665</v>
      </c>
      <c r="C39" s="47">
        <v>4.5</v>
      </c>
    </row>
    <row r="40" spans="1:3" x14ac:dyDescent="0.3">
      <c r="A40" s="45">
        <v>44896</v>
      </c>
      <c r="B40" s="70">
        <v>153.5</v>
      </c>
      <c r="C40" s="47">
        <v>4.4000000000000004</v>
      </c>
    </row>
    <row r="41" spans="1:3" x14ac:dyDescent="0.3">
      <c r="A41" s="45">
        <v>44927</v>
      </c>
      <c r="B41" s="70">
        <v>151.07516129032254</v>
      </c>
      <c r="C41" s="47">
        <v>4.2</v>
      </c>
    </row>
    <row r="42" spans="1:3" x14ac:dyDescent="0.3">
      <c r="A42" s="45">
        <v>44958</v>
      </c>
      <c r="B42" s="70">
        <v>149.12928571428571</v>
      </c>
      <c r="C42" s="47">
        <v>4.0999999999999996</v>
      </c>
    </row>
    <row r="43" spans="1:3" x14ac:dyDescent="0.3">
      <c r="A43" s="45">
        <v>44986</v>
      </c>
      <c r="B43" s="70">
        <v>144.24580645161291</v>
      </c>
      <c r="C43" s="47">
        <v>4.0999999999999996</v>
      </c>
    </row>
    <row r="44" spans="1:3" x14ac:dyDescent="0.3">
      <c r="A44" s="45">
        <v>45017</v>
      </c>
      <c r="B44" s="70">
        <v>138.32133333333334</v>
      </c>
      <c r="C44" s="47">
        <v>4.0999999999999996</v>
      </c>
    </row>
    <row r="45" spans="1:3" x14ac:dyDescent="0.3">
      <c r="A45" s="45">
        <v>45047</v>
      </c>
      <c r="B45" s="70">
        <v>135.5790322580645</v>
      </c>
      <c r="C45" s="47">
        <v>4.0999999999999996</v>
      </c>
    </row>
    <row r="46" spans="1:3" x14ac:dyDescent="0.3">
      <c r="A46" s="45">
        <v>45078</v>
      </c>
      <c r="B46" s="70">
        <v>132.33733333333331</v>
      </c>
      <c r="C46" s="47">
        <v>4.4000000000000004</v>
      </c>
    </row>
    <row r="47" spans="1:3" x14ac:dyDescent="0.3">
      <c r="A47" s="45">
        <v>45108</v>
      </c>
      <c r="B47" s="70">
        <v>130.2348387096774</v>
      </c>
      <c r="C47" s="47">
        <v>4.4000000000000004</v>
      </c>
    </row>
    <row r="48" spans="1:3" x14ac:dyDescent="0.3">
      <c r="A48" s="45">
        <v>45139</v>
      </c>
      <c r="B48" s="70">
        <v>126.20096774193549</v>
      </c>
      <c r="C48" s="47">
        <v>4.5</v>
      </c>
    </row>
    <row r="49" spans="1:3" x14ac:dyDescent="0.3">
      <c r="A49" s="45">
        <v>45170</v>
      </c>
      <c r="B49" s="70">
        <v>127.46133333333334</v>
      </c>
      <c r="C49" s="47">
        <v>4.7</v>
      </c>
    </row>
    <row r="50" spans="1:3" x14ac:dyDescent="0.3">
      <c r="A50" s="45">
        <v>45200</v>
      </c>
      <c r="B50" s="70">
        <v>126.34354838709677</v>
      </c>
      <c r="C50" s="47">
        <v>4.8</v>
      </c>
    </row>
    <row r="51" spans="1:3" x14ac:dyDescent="0.3">
      <c r="A51" s="45"/>
    </row>
    <row r="52" spans="1:3" x14ac:dyDescent="0.3">
      <c r="A52" s="45"/>
      <c r="B52" s="71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autoPageBreaks="0"/>
  </sheetPr>
  <dimension ref="A1:G62"/>
  <sheetViews>
    <sheetView workbookViewId="0">
      <selection activeCell="D12" sqref="D12"/>
    </sheetView>
  </sheetViews>
  <sheetFormatPr defaultRowHeight="14" x14ac:dyDescent="0.3"/>
  <cols>
    <col min="1" max="1" width="9.23046875" style="26"/>
    <col min="2" max="4" width="16.07421875" customWidth="1"/>
    <col min="7" max="7" width="9.23046875" style="12"/>
  </cols>
  <sheetData>
    <row r="1" spans="1:5" x14ac:dyDescent="0.3">
      <c r="A1" s="26" t="s">
        <v>62</v>
      </c>
    </row>
    <row r="2" spans="1:5" x14ac:dyDescent="0.3">
      <c r="A2" s="26" t="s">
        <v>570</v>
      </c>
    </row>
    <row r="5" spans="1:5" ht="28" x14ac:dyDescent="0.3">
      <c r="A5" s="45"/>
      <c r="B5" s="17" t="s">
        <v>227</v>
      </c>
      <c r="C5" s="3" t="s">
        <v>228</v>
      </c>
      <c r="D5" s="3" t="s">
        <v>229</v>
      </c>
    </row>
    <row r="6" spans="1:5" x14ac:dyDescent="0.3">
      <c r="A6" s="45">
        <v>43525</v>
      </c>
      <c r="B6" s="67">
        <v>3.3991523000000003E-2</v>
      </c>
      <c r="C6" s="67">
        <v>9.0000000000000011E-3</v>
      </c>
      <c r="D6" s="26">
        <v>4.9000000000000004</v>
      </c>
      <c r="E6" s="26"/>
    </row>
    <row r="7" spans="1:5" x14ac:dyDescent="0.3">
      <c r="A7" s="45">
        <v>43556</v>
      </c>
      <c r="B7" s="67">
        <v>3.4332459000000003E-2</v>
      </c>
      <c r="C7" s="67">
        <v>1.4999999999999999E-2</v>
      </c>
      <c r="D7" s="26">
        <v>5.0999999999999996</v>
      </c>
      <c r="E7" s="26"/>
    </row>
    <row r="8" spans="1:5" x14ac:dyDescent="0.3">
      <c r="A8" s="45">
        <v>43586</v>
      </c>
      <c r="B8" s="67">
        <v>3.1690044000000001E-2</v>
      </c>
      <c r="C8" s="67">
        <v>6.9999999999999993E-3</v>
      </c>
      <c r="D8" s="26">
        <v>5.2</v>
      </c>
      <c r="E8" s="26"/>
    </row>
    <row r="9" spans="1:5" x14ac:dyDescent="0.3">
      <c r="A9" s="45">
        <v>43617</v>
      </c>
      <c r="B9" s="67">
        <v>3.3751376E-2</v>
      </c>
      <c r="C9" s="67">
        <v>1.2E-2</v>
      </c>
      <c r="D9" s="26">
        <v>5.2</v>
      </c>
      <c r="E9" s="26"/>
    </row>
    <row r="10" spans="1:5" x14ac:dyDescent="0.3">
      <c r="A10" s="45">
        <v>43647</v>
      </c>
      <c r="B10" s="67">
        <v>3.3089562000000003E-2</v>
      </c>
      <c r="C10" s="67">
        <v>5.0000000000000001E-3</v>
      </c>
      <c r="D10" s="26">
        <v>5.0999999999999996</v>
      </c>
      <c r="E10" s="26"/>
    </row>
    <row r="11" spans="1:5" x14ac:dyDescent="0.3">
      <c r="A11" s="45">
        <v>43678</v>
      </c>
      <c r="B11" s="67">
        <v>3.3493455999999998E-2</v>
      </c>
      <c r="C11" s="67">
        <v>8.0000000000000002E-3</v>
      </c>
      <c r="D11" s="26">
        <v>5</v>
      </c>
      <c r="E11" s="26"/>
    </row>
    <row r="12" spans="1:5" x14ac:dyDescent="0.3">
      <c r="A12" s="45">
        <v>43709</v>
      </c>
      <c r="B12" s="67">
        <v>3.5202876000000001E-2</v>
      </c>
      <c r="C12" s="67">
        <v>9.0000000000000011E-3</v>
      </c>
      <c r="D12" s="26">
        <v>4.9000000000000004</v>
      </c>
      <c r="E12" s="26"/>
    </row>
    <row r="13" spans="1:5" x14ac:dyDescent="0.3">
      <c r="A13" s="45">
        <v>43739</v>
      </c>
      <c r="B13" s="67">
        <v>3.5307303999999998E-2</v>
      </c>
      <c r="C13" s="67">
        <v>8.0000000000000002E-3</v>
      </c>
      <c r="D13" s="26">
        <v>4.8</v>
      </c>
      <c r="E13" s="26"/>
    </row>
    <row r="14" spans="1:5" x14ac:dyDescent="0.3">
      <c r="A14" s="45">
        <v>43770</v>
      </c>
      <c r="B14" s="67">
        <v>3.1767547E-2</v>
      </c>
      <c r="C14" s="67">
        <v>1.2E-2</v>
      </c>
      <c r="D14" s="26">
        <v>4.8</v>
      </c>
      <c r="E14" s="26"/>
    </row>
    <row r="15" spans="1:5" x14ac:dyDescent="0.3">
      <c r="A15" s="45">
        <v>43800</v>
      </c>
      <c r="B15" s="67">
        <v>2.5067865000000002E-2</v>
      </c>
      <c r="C15" s="67">
        <v>1.3000000000000001E-2</v>
      </c>
      <c r="D15" s="26">
        <v>4.8</v>
      </c>
      <c r="E15" s="26"/>
    </row>
    <row r="16" spans="1:5" x14ac:dyDescent="0.3">
      <c r="A16" s="45">
        <v>43831</v>
      </c>
      <c r="B16" s="67">
        <v>2.0915040999999999E-2</v>
      </c>
      <c r="C16" s="67">
        <v>6.9999999999999993E-3</v>
      </c>
      <c r="D16" s="26">
        <v>4.8</v>
      </c>
      <c r="E16" s="26"/>
    </row>
    <row r="17" spans="1:7" x14ac:dyDescent="0.3">
      <c r="A17" s="45">
        <v>43862</v>
      </c>
      <c r="B17" s="67">
        <v>2.2068752000000001E-2</v>
      </c>
      <c r="C17" s="67">
        <v>6.9999999999999993E-3</v>
      </c>
      <c r="D17" s="26">
        <v>4.8</v>
      </c>
      <c r="E17" s="26"/>
    </row>
    <row r="18" spans="1:7" x14ac:dyDescent="0.3">
      <c r="A18" s="45">
        <v>43891</v>
      </c>
      <c r="B18" s="67">
        <v>2.7442155999999999E-2</v>
      </c>
      <c r="C18" s="67">
        <v>6.0000000000000001E-3</v>
      </c>
      <c r="D18" s="26">
        <v>4.9000000000000004</v>
      </c>
      <c r="E18" s="26"/>
    </row>
    <row r="19" spans="1:7" x14ac:dyDescent="0.3">
      <c r="A19" s="45">
        <v>43922</v>
      </c>
      <c r="B19" s="67">
        <v>3.5563233999999999E-2</v>
      </c>
      <c r="C19" s="67">
        <v>3.0000000000000001E-3</v>
      </c>
      <c r="D19" s="26">
        <v>4.7</v>
      </c>
      <c r="E19" s="26"/>
    </row>
    <row r="20" spans="1:7" x14ac:dyDescent="0.3">
      <c r="A20" s="45">
        <v>43952</v>
      </c>
      <c r="B20" s="67">
        <v>3.6177819E-2</v>
      </c>
      <c r="C20" s="67">
        <v>1E-3</v>
      </c>
      <c r="D20" s="26">
        <v>5</v>
      </c>
      <c r="E20" s="26"/>
    </row>
    <row r="21" spans="1:7" x14ac:dyDescent="0.3">
      <c r="A21" s="45">
        <v>43983</v>
      </c>
      <c r="B21" s="67">
        <v>2.4683566000000001E-2</v>
      </c>
      <c r="C21" s="67">
        <v>1E-3</v>
      </c>
      <c r="D21" s="26">
        <v>5.7</v>
      </c>
      <c r="E21" s="26"/>
    </row>
    <row r="22" spans="1:7" x14ac:dyDescent="0.3">
      <c r="A22" s="45">
        <v>44013</v>
      </c>
      <c r="B22" s="67">
        <v>1.0205255E-2</v>
      </c>
      <c r="C22" s="67">
        <v>0</v>
      </c>
      <c r="D22" s="26">
        <v>6.8</v>
      </c>
      <c r="E22" s="26"/>
    </row>
    <row r="23" spans="1:7" x14ac:dyDescent="0.3">
      <c r="A23" s="45">
        <v>44044</v>
      </c>
      <c r="B23" s="67">
        <v>5.5814799999999998E-3</v>
      </c>
      <c r="C23" s="67">
        <v>-6.0000000000000001E-3</v>
      </c>
      <c r="D23" s="26">
        <v>7.2</v>
      </c>
      <c r="E23" s="26"/>
    </row>
    <row r="24" spans="1:7" x14ac:dyDescent="0.3">
      <c r="A24" s="45">
        <v>44075</v>
      </c>
      <c r="B24" s="67">
        <v>8.5980689999999999E-3</v>
      </c>
      <c r="C24" s="67">
        <v>-6.9999999999999993E-3</v>
      </c>
      <c r="D24" s="26">
        <v>7.3</v>
      </c>
      <c r="E24" s="26"/>
    </row>
    <row r="25" spans="1:7" x14ac:dyDescent="0.3">
      <c r="A25" s="45">
        <v>44105</v>
      </c>
      <c r="B25" s="67">
        <v>1.5139870999999999E-2</v>
      </c>
      <c r="C25" s="67">
        <v>-1.1000000000000001E-2</v>
      </c>
      <c r="D25" s="26">
        <v>6.4</v>
      </c>
      <c r="E25" s="26"/>
    </row>
    <row r="26" spans="1:7" x14ac:dyDescent="0.3">
      <c r="A26" s="45">
        <v>44136</v>
      </c>
      <c r="B26" s="67">
        <v>1.5879207999999999E-2</v>
      </c>
      <c r="C26" s="67">
        <v>-6.0000000000000001E-3</v>
      </c>
      <c r="D26" s="26">
        <v>6.2</v>
      </c>
      <c r="E26" s="26"/>
    </row>
    <row r="27" spans="1:7" x14ac:dyDescent="0.3">
      <c r="A27" s="45">
        <v>44166</v>
      </c>
      <c r="B27" s="67">
        <v>1.6254619000000001E-2</v>
      </c>
      <c r="C27" s="67">
        <v>-4.0000000000000001E-3</v>
      </c>
      <c r="D27" s="26">
        <v>6.2</v>
      </c>
      <c r="E27" s="26"/>
    </row>
    <row r="28" spans="1:7" x14ac:dyDescent="0.3">
      <c r="A28" s="45">
        <v>44197</v>
      </c>
      <c r="B28" s="67">
        <v>1.6081683999999999E-2</v>
      </c>
      <c r="C28" s="67">
        <v>6.9999999999999993E-3</v>
      </c>
      <c r="D28" s="26">
        <v>6.8</v>
      </c>
      <c r="E28" s="26"/>
    </row>
    <row r="29" spans="1:7" x14ac:dyDescent="0.3">
      <c r="A29" s="45">
        <v>44228</v>
      </c>
      <c r="B29" s="67">
        <v>1.3425414E-2</v>
      </c>
      <c r="C29" s="67">
        <v>0</v>
      </c>
      <c r="D29" s="26">
        <v>7.3</v>
      </c>
      <c r="E29" s="26"/>
    </row>
    <row r="30" spans="1:7" x14ac:dyDescent="0.3">
      <c r="A30" s="45">
        <v>44256</v>
      </c>
      <c r="B30" s="67">
        <v>1.6678815E-2</v>
      </c>
      <c r="C30" s="67">
        <v>0</v>
      </c>
      <c r="D30" s="26">
        <v>7.6</v>
      </c>
      <c r="E30" s="26"/>
      <c r="G30" s="12" t="s">
        <v>63</v>
      </c>
    </row>
    <row r="31" spans="1:7" x14ac:dyDescent="0.3">
      <c r="A31" s="45">
        <v>44287</v>
      </c>
      <c r="B31" s="67">
        <v>1.3842781E-2</v>
      </c>
      <c r="C31" s="67">
        <v>6.0000000000000001E-3</v>
      </c>
      <c r="D31" s="26">
        <v>7.5</v>
      </c>
      <c r="E31" s="26"/>
    </row>
    <row r="32" spans="1:7" x14ac:dyDescent="0.3">
      <c r="A32" s="45">
        <v>44317</v>
      </c>
      <c r="B32" s="67">
        <v>1.8165585000000001E-2</v>
      </c>
      <c r="C32" s="67">
        <v>1.1000000000000001E-2</v>
      </c>
      <c r="D32" s="26">
        <v>7</v>
      </c>
      <c r="E32" s="26"/>
    </row>
    <row r="33" spans="1:5" x14ac:dyDescent="0.3">
      <c r="A33" s="45">
        <v>44348</v>
      </c>
      <c r="B33" s="67">
        <v>2.1429303E-2</v>
      </c>
      <c r="C33" s="67">
        <v>8.0000000000000002E-3</v>
      </c>
      <c r="D33" s="26">
        <v>6.4</v>
      </c>
      <c r="E33" s="26"/>
    </row>
    <row r="34" spans="1:5" x14ac:dyDescent="0.3">
      <c r="A34" s="45">
        <v>44378</v>
      </c>
      <c r="B34" s="67">
        <v>2.7946703E-2</v>
      </c>
      <c r="C34" s="67">
        <v>1.2E-2</v>
      </c>
      <c r="D34" s="26">
        <v>5.9</v>
      </c>
      <c r="E34" s="26"/>
    </row>
    <row r="35" spans="1:5" x14ac:dyDescent="0.3">
      <c r="A35" s="45">
        <v>44409</v>
      </c>
      <c r="B35" s="67">
        <v>3.1255037999999999E-2</v>
      </c>
      <c r="C35" s="67">
        <v>1.9E-2</v>
      </c>
      <c r="D35" s="26">
        <v>5.5</v>
      </c>
      <c r="E35" s="26"/>
    </row>
    <row r="36" spans="1:5" x14ac:dyDescent="0.3">
      <c r="A36" s="45">
        <v>44440</v>
      </c>
      <c r="B36" s="67">
        <v>3.2728761000000002E-2</v>
      </c>
      <c r="C36" s="67">
        <v>2.6000000000000002E-2</v>
      </c>
      <c r="D36" s="26">
        <v>5.2</v>
      </c>
      <c r="E36" s="26"/>
    </row>
    <row r="37" spans="1:5" x14ac:dyDescent="0.3">
      <c r="A37" s="45">
        <v>44470</v>
      </c>
      <c r="B37" s="67">
        <v>3.2583257999999997E-2</v>
      </c>
      <c r="C37" s="67">
        <v>3.6000000000000004E-2</v>
      </c>
      <c r="D37" s="26">
        <v>5.3</v>
      </c>
      <c r="E37" s="26"/>
    </row>
    <row r="38" spans="1:5" x14ac:dyDescent="0.3">
      <c r="A38" s="45">
        <v>44501</v>
      </c>
      <c r="B38" s="67">
        <v>3.3667744999999999E-2</v>
      </c>
      <c r="C38" s="67">
        <v>3.6000000000000004E-2</v>
      </c>
      <c r="D38" s="26">
        <v>5.3</v>
      </c>
      <c r="E38" s="26"/>
    </row>
    <row r="39" spans="1:5" x14ac:dyDescent="0.3">
      <c r="A39" s="45">
        <v>44531</v>
      </c>
      <c r="B39" s="67">
        <v>3.8498737999999998E-2</v>
      </c>
      <c r="C39" s="67">
        <v>3.7000000000000005E-2</v>
      </c>
      <c r="D39" s="26">
        <v>5.0999999999999996</v>
      </c>
      <c r="E39" s="26"/>
    </row>
    <row r="40" spans="1:5" x14ac:dyDescent="0.3">
      <c r="A40" s="45">
        <v>44562</v>
      </c>
      <c r="B40" s="67">
        <v>3.6374872000000003E-2</v>
      </c>
      <c r="C40" s="67">
        <v>3.1E-2</v>
      </c>
      <c r="D40" s="26">
        <v>4.9000000000000004</v>
      </c>
      <c r="E40" s="26"/>
    </row>
    <row r="41" spans="1:5" x14ac:dyDescent="0.3">
      <c r="A41" s="45">
        <v>44593</v>
      </c>
      <c r="B41" s="67">
        <v>3.7626639000000003E-2</v>
      </c>
      <c r="C41" s="67">
        <v>3.6000000000000004E-2</v>
      </c>
      <c r="D41" s="26">
        <v>4.7</v>
      </c>
      <c r="E41" s="26"/>
    </row>
    <row r="42" spans="1:5" x14ac:dyDescent="0.3">
      <c r="A42" s="45">
        <v>44621</v>
      </c>
      <c r="B42" s="67">
        <v>3.1722080999999999E-2</v>
      </c>
      <c r="C42" s="67">
        <v>3.7999999999999999E-2</v>
      </c>
      <c r="D42" s="26">
        <v>5</v>
      </c>
      <c r="E42" s="26"/>
    </row>
    <row r="43" spans="1:5" x14ac:dyDescent="0.3">
      <c r="A43" s="45">
        <v>44652</v>
      </c>
      <c r="B43" s="67">
        <v>3.6201137000000001E-2</v>
      </c>
      <c r="C43" s="67">
        <v>4.5999999999999999E-2</v>
      </c>
      <c r="D43" s="26">
        <v>4.5</v>
      </c>
      <c r="E43" s="26"/>
    </row>
    <row r="44" spans="1:5" x14ac:dyDescent="0.3">
      <c r="A44" s="45">
        <v>44682</v>
      </c>
      <c r="B44" s="67">
        <v>4.1067463999999998E-2</v>
      </c>
      <c r="C44" s="67">
        <v>4.9000000000000002E-2</v>
      </c>
      <c r="D44" s="26">
        <v>4.2</v>
      </c>
      <c r="E44" s="26"/>
    </row>
    <row r="45" spans="1:5" x14ac:dyDescent="0.3">
      <c r="A45" s="45">
        <v>44713</v>
      </c>
      <c r="B45" s="67">
        <v>4.5250938999999997E-2</v>
      </c>
      <c r="C45" s="67">
        <v>5.5E-2</v>
      </c>
      <c r="D45" s="26">
        <v>4.2</v>
      </c>
      <c r="E45" s="26"/>
    </row>
    <row r="46" spans="1:5" x14ac:dyDescent="0.3">
      <c r="A46" s="45">
        <v>44743</v>
      </c>
      <c r="B46" s="67">
        <v>4.9778132000000003E-2</v>
      </c>
      <c r="C46" s="67">
        <v>6.2E-2</v>
      </c>
      <c r="D46" s="26">
        <v>4.3</v>
      </c>
      <c r="E46" s="26"/>
    </row>
    <row r="47" spans="1:5" x14ac:dyDescent="0.3">
      <c r="A47" s="45">
        <v>44774</v>
      </c>
      <c r="B47" s="67">
        <v>5.0580908000000001E-2</v>
      </c>
      <c r="C47" s="67">
        <v>6.2E-2</v>
      </c>
      <c r="D47" s="26">
        <v>4.4000000000000004</v>
      </c>
      <c r="E47" s="26"/>
    </row>
    <row r="48" spans="1:5" x14ac:dyDescent="0.3">
      <c r="A48" s="45">
        <v>44805</v>
      </c>
      <c r="B48" s="67">
        <v>5.2469401999999998E-2</v>
      </c>
      <c r="C48" s="67">
        <v>5.7999999999999996E-2</v>
      </c>
      <c r="D48" s="26">
        <v>4.3</v>
      </c>
      <c r="E48" s="26"/>
    </row>
    <row r="49" spans="1:5" x14ac:dyDescent="0.3">
      <c r="A49" s="45">
        <v>44835</v>
      </c>
      <c r="B49" s="67">
        <v>4.7620918999999998E-2</v>
      </c>
      <c r="C49" s="67">
        <v>5.5999999999999994E-2</v>
      </c>
      <c r="D49" s="26">
        <v>4.5</v>
      </c>
      <c r="E49" s="26"/>
    </row>
    <row r="50" spans="1:5" x14ac:dyDescent="0.3">
      <c r="A50" s="45">
        <v>44866</v>
      </c>
      <c r="B50" s="67">
        <v>4.5561061E-2</v>
      </c>
      <c r="C50" s="67">
        <v>5.4000000000000006E-2</v>
      </c>
      <c r="D50" s="26">
        <v>4.5</v>
      </c>
      <c r="E50" s="26"/>
    </row>
    <row r="51" spans="1:5" x14ac:dyDescent="0.3">
      <c r="A51" s="45">
        <v>44896</v>
      </c>
      <c r="B51" s="67">
        <v>4.2618133000000002E-2</v>
      </c>
      <c r="C51" s="67">
        <v>5.2999999999999999E-2</v>
      </c>
      <c r="D51" s="26">
        <v>4.4000000000000004</v>
      </c>
      <c r="E51" s="26"/>
    </row>
    <row r="52" spans="1:5" x14ac:dyDescent="0.3">
      <c r="A52" s="45">
        <v>44927</v>
      </c>
      <c r="B52" s="67">
        <v>4.8900948999999999E-2</v>
      </c>
      <c r="C52" s="67">
        <v>4.8000000000000001E-2</v>
      </c>
      <c r="D52" s="26">
        <v>4.2</v>
      </c>
      <c r="E52" s="26"/>
    </row>
    <row r="53" spans="1:5" x14ac:dyDescent="0.3">
      <c r="A53" s="45">
        <v>44958</v>
      </c>
      <c r="B53" s="67">
        <v>4.9191073000000002E-2</v>
      </c>
      <c r="C53" s="67">
        <v>5.7999999999999996E-2</v>
      </c>
      <c r="D53" s="26">
        <v>4.0999999999999996</v>
      </c>
      <c r="E53" s="26"/>
    </row>
    <row r="54" spans="1:5" x14ac:dyDescent="0.3">
      <c r="A54" s="45">
        <v>44986</v>
      </c>
      <c r="B54" s="67">
        <v>5.4402020000000002E-2</v>
      </c>
      <c r="C54" s="67">
        <v>6.2E-2</v>
      </c>
      <c r="D54" s="26">
        <v>4.0999999999999996</v>
      </c>
      <c r="E54" s="26"/>
    </row>
    <row r="55" spans="1:5" x14ac:dyDescent="0.3">
      <c r="A55" s="45">
        <v>45017</v>
      </c>
      <c r="B55" s="67">
        <v>4.9973807000000002E-2</v>
      </c>
      <c r="C55" s="67">
        <v>5.2000000000000005E-2</v>
      </c>
      <c r="D55" s="26">
        <v>4.0999999999999996</v>
      </c>
      <c r="E55" s="26"/>
    </row>
    <row r="56" spans="1:5" x14ac:dyDescent="0.3">
      <c r="A56" s="45">
        <v>45047</v>
      </c>
      <c r="B56" s="67">
        <v>4.8466479999999999E-2</v>
      </c>
      <c r="C56" s="67">
        <v>5.7000000000000002E-2</v>
      </c>
      <c r="D56" s="26">
        <v>4.0999999999999996</v>
      </c>
      <c r="E56" s="26"/>
    </row>
    <row r="57" spans="1:5" x14ac:dyDescent="0.3">
      <c r="A57" s="45">
        <v>45078</v>
      </c>
      <c r="B57" s="67">
        <v>4.2804218999999998E-2</v>
      </c>
      <c r="C57" s="67">
        <v>5.7000000000000002E-2</v>
      </c>
      <c r="D57" s="26">
        <v>4.4000000000000004</v>
      </c>
      <c r="E57" s="26"/>
    </row>
    <row r="58" spans="1:5" x14ac:dyDescent="0.3">
      <c r="A58" s="45">
        <v>45108</v>
      </c>
      <c r="B58" s="67">
        <v>3.8315701000000001E-2</v>
      </c>
      <c r="C58" s="67">
        <v>0.05</v>
      </c>
      <c r="D58" s="26">
        <v>4.4000000000000004</v>
      </c>
      <c r="E58" s="26"/>
    </row>
    <row r="59" spans="1:5" x14ac:dyDescent="0.3">
      <c r="A59" s="45">
        <v>45139</v>
      </c>
      <c r="B59" s="67">
        <v>3.7501240999999998E-2</v>
      </c>
      <c r="C59" s="67">
        <v>4.8000000000000001E-2</v>
      </c>
      <c r="D59" s="26">
        <v>4.5</v>
      </c>
      <c r="E59" s="26"/>
    </row>
    <row r="60" spans="1:5" x14ac:dyDescent="0.3">
      <c r="A60" s="45">
        <v>45170</v>
      </c>
      <c r="B60" s="67">
        <v>4.1180899999999999E-2</v>
      </c>
      <c r="C60" s="67">
        <v>4.4999999999999998E-2</v>
      </c>
      <c r="D60" s="26">
        <v>4.7</v>
      </c>
      <c r="E60" s="26"/>
    </row>
    <row r="61" spans="1:5" x14ac:dyDescent="0.3">
      <c r="A61" s="45">
        <v>45200</v>
      </c>
      <c r="B61" s="67">
        <v>4.3697073000000003E-2</v>
      </c>
      <c r="C61" s="67">
        <v>4.5999999999999999E-2</v>
      </c>
      <c r="D61" s="26">
        <v>4.8</v>
      </c>
      <c r="E61" s="26"/>
    </row>
    <row r="62" spans="1:5" x14ac:dyDescent="0.3">
      <c r="B62" s="26"/>
      <c r="C62" s="26"/>
      <c r="D62" s="26"/>
      <c r="E62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autoPageBreaks="0"/>
  </sheetPr>
  <dimension ref="A1:J23"/>
  <sheetViews>
    <sheetView workbookViewId="0">
      <selection activeCell="F7" sqref="F7"/>
    </sheetView>
  </sheetViews>
  <sheetFormatPr defaultRowHeight="14" x14ac:dyDescent="0.3"/>
  <cols>
    <col min="1" max="1" width="9.23046875" style="6"/>
    <col min="8" max="8" width="12.4609375" customWidth="1"/>
  </cols>
  <sheetData>
    <row r="1" spans="1:10" x14ac:dyDescent="0.3">
      <c r="A1" s="6" t="s">
        <v>64</v>
      </c>
    </row>
    <row r="2" spans="1:10" x14ac:dyDescent="0.3">
      <c r="A2" s="6" t="s">
        <v>571</v>
      </c>
    </row>
    <row r="5" spans="1:10" ht="42" x14ac:dyDescent="0.3">
      <c r="I5" s="3" t="s">
        <v>230</v>
      </c>
      <c r="J5" s="3" t="s">
        <v>231</v>
      </c>
    </row>
    <row r="6" spans="1:10" x14ac:dyDescent="0.3">
      <c r="H6" t="s">
        <v>92</v>
      </c>
      <c r="I6" s="16">
        <v>-1600</v>
      </c>
      <c r="J6" s="15">
        <v>-1.1673255908602469</v>
      </c>
    </row>
    <row r="7" spans="1:10" x14ac:dyDescent="0.3">
      <c r="H7" t="s">
        <v>89</v>
      </c>
      <c r="I7" s="16">
        <v>-1100</v>
      </c>
      <c r="J7" s="15">
        <v>-0.35312272988464311</v>
      </c>
    </row>
    <row r="8" spans="1:10" x14ac:dyDescent="0.3">
      <c r="H8" t="s">
        <v>88</v>
      </c>
      <c r="I8" s="16">
        <v>-1100</v>
      </c>
      <c r="J8" s="15">
        <v>-1.014554372473627</v>
      </c>
    </row>
    <row r="9" spans="1:10" x14ac:dyDescent="0.3">
      <c r="H9" t="s">
        <v>85</v>
      </c>
      <c r="I9" s="16">
        <v>-1000</v>
      </c>
      <c r="J9" s="15">
        <v>-0.58421435638302244</v>
      </c>
    </row>
    <row r="10" spans="1:10" x14ac:dyDescent="0.3">
      <c r="H10" t="s">
        <v>81</v>
      </c>
      <c r="I10" s="16">
        <v>-900</v>
      </c>
      <c r="J10" s="15">
        <v>-0.96006583112221255</v>
      </c>
    </row>
    <row r="11" spans="1:10" x14ac:dyDescent="0.3">
      <c r="H11" t="s">
        <v>86</v>
      </c>
      <c r="I11" s="16">
        <v>-800</v>
      </c>
      <c r="J11" s="15">
        <v>-0.96753802862852267</v>
      </c>
    </row>
    <row r="12" spans="1:10" x14ac:dyDescent="0.3">
      <c r="H12" t="s">
        <v>222</v>
      </c>
      <c r="I12" s="16">
        <v>-800</v>
      </c>
      <c r="J12" s="15">
        <v>-0.97736006157919464</v>
      </c>
    </row>
    <row r="13" spans="1:10" x14ac:dyDescent="0.3">
      <c r="H13" t="s">
        <v>91</v>
      </c>
      <c r="I13" s="16">
        <v>-800</v>
      </c>
      <c r="J13" s="15">
        <v>-0.73564710040567416</v>
      </c>
    </row>
    <row r="14" spans="1:10" x14ac:dyDescent="0.3">
      <c r="H14" t="s">
        <v>221</v>
      </c>
      <c r="I14" s="16">
        <v>-600</v>
      </c>
      <c r="J14" s="15">
        <v>-1.1701119964339446</v>
      </c>
    </row>
    <row r="15" spans="1:10" x14ac:dyDescent="0.3">
      <c r="H15" t="s">
        <v>84</v>
      </c>
      <c r="I15" s="16">
        <v>-500</v>
      </c>
      <c r="J15" s="15">
        <v>-0.3250381667907557</v>
      </c>
    </row>
    <row r="16" spans="1:10" x14ac:dyDescent="0.3">
      <c r="H16" t="s">
        <v>93</v>
      </c>
      <c r="I16" s="16">
        <v>0</v>
      </c>
      <c r="J16" s="15">
        <v>2.1741633210041411E-2</v>
      </c>
    </row>
    <row r="17" spans="1:10" x14ac:dyDescent="0.3">
      <c r="H17" t="s">
        <v>90</v>
      </c>
      <c r="I17" s="16">
        <v>300</v>
      </c>
      <c r="J17" s="15">
        <v>0.15031349429159624</v>
      </c>
    </row>
    <row r="18" spans="1:10" x14ac:dyDescent="0.3">
      <c r="H18" t="s">
        <v>87</v>
      </c>
      <c r="I18" s="16">
        <v>600</v>
      </c>
      <c r="J18" s="15">
        <v>0.14626276234270286</v>
      </c>
    </row>
    <row r="23" spans="1:10" x14ac:dyDescent="0.3">
      <c r="A23" s="6" t="s">
        <v>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autoPageBreaks="0"/>
  </sheetPr>
  <dimension ref="A1:I27"/>
  <sheetViews>
    <sheetView workbookViewId="0">
      <selection activeCell="J29" sqref="J29"/>
    </sheetView>
  </sheetViews>
  <sheetFormatPr defaultColWidth="9.23046875" defaultRowHeight="14" x14ac:dyDescent="0.3"/>
  <cols>
    <col min="1" max="16384" width="9.23046875" style="6"/>
  </cols>
  <sheetData>
    <row r="1" spans="1:9" x14ac:dyDescent="0.3">
      <c r="A1" s="6" t="s">
        <v>65</v>
      </c>
    </row>
    <row r="2" spans="1:9" x14ac:dyDescent="0.3">
      <c r="A2" s="6" t="s">
        <v>572</v>
      </c>
    </row>
    <row r="5" spans="1:9" ht="28" x14ac:dyDescent="0.3">
      <c r="G5"/>
      <c r="H5" s="3" t="s">
        <v>232</v>
      </c>
      <c r="I5" s="3" t="s">
        <v>233</v>
      </c>
    </row>
    <row r="6" spans="1:9" x14ac:dyDescent="0.3">
      <c r="G6" t="s">
        <v>234</v>
      </c>
      <c r="H6" s="80">
        <v>1.0316071769117607</v>
      </c>
      <c r="I6" s="80">
        <v>5.7608554036148156</v>
      </c>
    </row>
    <row r="7" spans="1:9" x14ac:dyDescent="0.3">
      <c r="G7"/>
      <c r="H7" s="80">
        <v>1.0238241183324992</v>
      </c>
      <c r="I7" s="80">
        <v>5.528898520019232</v>
      </c>
    </row>
    <row r="8" spans="1:9" x14ac:dyDescent="0.3">
      <c r="G8"/>
      <c r="H8" s="80">
        <v>1.0081553585862326</v>
      </c>
      <c r="I8" s="80">
        <v>5.3635114439826692</v>
      </c>
    </row>
    <row r="9" spans="1:9" x14ac:dyDescent="0.3">
      <c r="G9"/>
      <c r="H9" s="80">
        <v>0.98349018529208343</v>
      </c>
      <c r="I9" s="80">
        <v>5.1807437655329061</v>
      </c>
    </row>
    <row r="10" spans="1:9" x14ac:dyDescent="0.3">
      <c r="G10" t="s">
        <v>235</v>
      </c>
      <c r="H10" s="80">
        <v>0.98491676271307871</v>
      </c>
      <c r="I10" s="80">
        <v>4.9604121513580912</v>
      </c>
    </row>
    <row r="11" spans="1:9" x14ac:dyDescent="0.3">
      <c r="G11"/>
      <c r="H11" s="80">
        <v>0.93513202156545883</v>
      </c>
      <c r="I11" s="80">
        <v>4.9388784666495278</v>
      </c>
    </row>
    <row r="12" spans="1:9" x14ac:dyDescent="0.3">
      <c r="G12"/>
      <c r="H12" s="80">
        <v>0.84078378387698749</v>
      </c>
      <c r="I12" s="80">
        <v>4.930582123485804</v>
      </c>
    </row>
    <row r="13" spans="1:9" x14ac:dyDescent="0.3">
      <c r="G13"/>
      <c r="H13" s="80">
        <v>0.82075389288000511</v>
      </c>
      <c r="I13" s="80">
        <v>5.4685209061495588</v>
      </c>
    </row>
    <row r="14" spans="1:9" x14ac:dyDescent="0.3">
      <c r="G14" t="s">
        <v>236</v>
      </c>
      <c r="H14" s="80">
        <v>0.8102551643600453</v>
      </c>
      <c r="I14" s="80">
        <v>5.8138536795984361</v>
      </c>
    </row>
    <row r="15" spans="1:9" x14ac:dyDescent="0.3">
      <c r="G15"/>
      <c r="H15" s="80">
        <v>0.86102176862526214</v>
      </c>
      <c r="I15" s="80">
        <v>6.4242835848887845</v>
      </c>
    </row>
    <row r="16" spans="1:9" x14ac:dyDescent="0.3">
      <c r="G16"/>
      <c r="H16" s="80">
        <v>0.97865927935966179</v>
      </c>
      <c r="I16" s="80">
        <v>6.9010793923727629</v>
      </c>
    </row>
    <row r="17" spans="1:9" x14ac:dyDescent="0.3">
      <c r="G17"/>
      <c r="H17" s="80">
        <v>1.1449808218358011</v>
      </c>
      <c r="I17" s="80">
        <v>6.4793978763617126</v>
      </c>
    </row>
    <row r="18" spans="1:9" x14ac:dyDescent="0.3">
      <c r="G18" t="s">
        <v>237</v>
      </c>
      <c r="H18" s="80">
        <v>1.2752216135340051</v>
      </c>
      <c r="I18" s="80">
        <v>6.2241559788442684</v>
      </c>
    </row>
    <row r="19" spans="1:9" x14ac:dyDescent="0.3">
      <c r="G19"/>
      <c r="H19" s="80">
        <v>1.4307773762858722</v>
      </c>
      <c r="I19" s="80">
        <v>5.652156828249197</v>
      </c>
    </row>
    <row r="20" spans="1:9" x14ac:dyDescent="0.3">
      <c r="G20"/>
      <c r="H20" s="80">
        <v>1.5285438122244417</v>
      </c>
      <c r="I20" s="80">
        <v>4.9560551250482989</v>
      </c>
    </row>
    <row r="21" spans="1:9" x14ac:dyDescent="0.3">
      <c r="G21"/>
      <c r="H21" s="80">
        <v>1.5441930257138647</v>
      </c>
      <c r="I21" s="80">
        <v>4.6472583689910687</v>
      </c>
    </row>
    <row r="22" spans="1:9" x14ac:dyDescent="0.3">
      <c r="G22" t="s">
        <v>238</v>
      </c>
      <c r="H22" s="80">
        <v>1.5237425292901063</v>
      </c>
      <c r="I22" s="80">
        <v>4.4799976662939081</v>
      </c>
    </row>
    <row r="23" spans="1:9" x14ac:dyDescent="0.3">
      <c r="G23"/>
      <c r="H23" s="80">
        <v>1.4808451336853952</v>
      </c>
      <c r="I23" s="80">
        <v>4.2945688037537471</v>
      </c>
    </row>
    <row r="24" spans="1:9" x14ac:dyDescent="0.3">
      <c r="G24"/>
      <c r="H24" s="80">
        <v>1.3920785797552391</v>
      </c>
      <c r="I24" s="80">
        <v>4.2699565867299238</v>
      </c>
    </row>
    <row r="25" spans="1:9" x14ac:dyDescent="0.3">
      <c r="G25" t="s">
        <v>239</v>
      </c>
      <c r="H25" s="80">
        <v>1.2876172344088599</v>
      </c>
      <c r="I25" s="80">
        <v>4.306206306188292</v>
      </c>
    </row>
    <row r="26" spans="1:9" x14ac:dyDescent="0.3">
      <c r="A26" s="7" t="s">
        <v>517</v>
      </c>
    </row>
    <row r="27" spans="1:9" x14ac:dyDescent="0.3">
      <c r="A27" s="7" t="s">
        <v>66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autoPageBreaks="0"/>
  </sheetPr>
  <dimension ref="A1:I64"/>
  <sheetViews>
    <sheetView zoomScale="85" zoomScaleNormal="85" workbookViewId="0">
      <selection activeCell="J32" sqref="J32"/>
    </sheetView>
  </sheetViews>
  <sheetFormatPr defaultColWidth="9.23046875" defaultRowHeight="14" x14ac:dyDescent="0.3"/>
  <cols>
    <col min="1" max="1" width="9.23046875" style="29"/>
    <col min="2" max="7" width="12.23046875" style="24" customWidth="1"/>
    <col min="8" max="16384" width="9.23046875" style="24"/>
  </cols>
  <sheetData>
    <row r="1" spans="1:7" x14ac:dyDescent="0.3">
      <c r="A1" s="29" t="s">
        <v>67</v>
      </c>
    </row>
    <row r="2" spans="1:7" x14ac:dyDescent="0.3">
      <c r="A2" s="29" t="s">
        <v>573</v>
      </c>
    </row>
    <row r="5" spans="1:7" ht="28" x14ac:dyDescent="0.3">
      <c r="A5" s="24"/>
      <c r="B5" s="28" t="s">
        <v>240</v>
      </c>
      <c r="C5" s="28" t="s">
        <v>241</v>
      </c>
      <c r="D5" s="28" t="s">
        <v>242</v>
      </c>
      <c r="E5" s="28" t="s">
        <v>243</v>
      </c>
      <c r="F5" s="28" t="s">
        <v>244</v>
      </c>
      <c r="G5" s="28" t="s">
        <v>245</v>
      </c>
    </row>
    <row r="6" spans="1:7" x14ac:dyDescent="0.3">
      <c r="A6" s="24" t="s">
        <v>184</v>
      </c>
      <c r="B6" s="30">
        <v>3.8260169150221568E-2</v>
      </c>
      <c r="C6" s="30">
        <v>-8.8757396449703485E-3</v>
      </c>
      <c r="D6" s="30">
        <v>-7.6518723242833153E-2</v>
      </c>
      <c r="E6" s="30">
        <v>-4.9696355280055893E-2</v>
      </c>
      <c r="F6" s="30">
        <v>-6.6753422968643839E-2</v>
      </c>
      <c r="G6" s="30">
        <v>1.2748492153105584E-2</v>
      </c>
    </row>
    <row r="7" spans="1:7" x14ac:dyDescent="0.3">
      <c r="A7" s="24" t="s">
        <v>185</v>
      </c>
      <c r="B7" s="30">
        <v>2.9599999999999849E-2</v>
      </c>
      <c r="C7" s="30">
        <v>-3.1884057971014568E-2</v>
      </c>
      <c r="D7" s="30">
        <v>-9.6232728842832516E-2</v>
      </c>
      <c r="E7" s="30">
        <v>-9.9149932417211262E-2</v>
      </c>
      <c r="F7" s="30">
        <v>-9.7237068725464337E-2</v>
      </c>
      <c r="G7" s="30">
        <v>1.326743134470787E-3</v>
      </c>
    </row>
    <row r="8" spans="1:7" x14ac:dyDescent="0.3">
      <c r="A8" s="24" t="s">
        <v>186</v>
      </c>
      <c r="B8" s="30">
        <v>3.0726256983240274E-2</v>
      </c>
      <c r="C8" s="30">
        <v>-3.4090909090909172E-2</v>
      </c>
      <c r="D8" s="30">
        <v>-0.10614434330299094</v>
      </c>
      <c r="E8" s="30">
        <v>-0.11008815793862115</v>
      </c>
      <c r="F8" s="30">
        <v>-9.9993726445062769E-2</v>
      </c>
      <c r="G8" s="30">
        <v>1.0794540462010227E-2</v>
      </c>
    </row>
    <row r="9" spans="1:7" x14ac:dyDescent="0.3">
      <c r="A9" s="24" t="s">
        <v>187</v>
      </c>
      <c r="B9" s="30">
        <v>1.2920908379013385E-2</v>
      </c>
      <c r="C9" s="30">
        <v>-3.801169590643283E-2</v>
      </c>
      <c r="D9" s="30">
        <v>-8.5632086647486894E-2</v>
      </c>
      <c r="E9" s="30">
        <v>-0.10902338549742985</v>
      </c>
      <c r="F9" s="30">
        <v>-9.9086964974978597E-2</v>
      </c>
      <c r="G9" s="30">
        <v>-1.2316856522089026E-2</v>
      </c>
    </row>
    <row r="10" spans="1:7" x14ac:dyDescent="0.3">
      <c r="A10" s="24" t="s">
        <v>188</v>
      </c>
      <c r="B10" s="30">
        <v>-1.7843289371605953E-2</v>
      </c>
      <c r="C10" s="30">
        <v>-2.9850746268657025E-3</v>
      </c>
      <c r="D10" s="30">
        <v>-6.214424036148114E-2</v>
      </c>
      <c r="E10" s="30">
        <v>-8.16282879738085E-2</v>
      </c>
      <c r="F10" s="30">
        <v>-9.0941426833838213E-2</v>
      </c>
      <c r="G10" s="30">
        <v>-2.9770373657453275E-2</v>
      </c>
    </row>
    <row r="11" spans="1:7" x14ac:dyDescent="0.3">
      <c r="A11" s="24" t="s">
        <v>189</v>
      </c>
      <c r="B11" s="30">
        <v>-1.2432012432012307E-2</v>
      </c>
      <c r="C11" s="30">
        <v>2.9940119760478723E-3</v>
      </c>
      <c r="D11" s="30">
        <v>-4.4431173484622222E-2</v>
      </c>
      <c r="E11" s="30">
        <v>-5.34854002999825E-2</v>
      </c>
      <c r="F11" s="30">
        <v>-6.1485669645848562E-2</v>
      </c>
      <c r="G11" s="30">
        <v>-1.646197651730319E-2</v>
      </c>
    </row>
    <row r="12" spans="1:7" x14ac:dyDescent="0.3">
      <c r="A12" s="24" t="s">
        <v>190</v>
      </c>
      <c r="B12" s="30">
        <v>-1.8583042973286723E-2</v>
      </c>
      <c r="C12" s="30">
        <v>0</v>
      </c>
      <c r="D12" s="30">
        <v>-3.0551009274413565E-2</v>
      </c>
      <c r="E12" s="30">
        <v>-4.8566321529476264E-2</v>
      </c>
      <c r="F12" s="30">
        <v>-4.9907453340781616E-2</v>
      </c>
      <c r="G12" s="30">
        <v>-1.7846091232654016E-2</v>
      </c>
    </row>
    <row r="13" spans="1:7" x14ac:dyDescent="0.3">
      <c r="A13" s="24" t="s">
        <v>191</v>
      </c>
      <c r="B13" s="30">
        <v>-2.7444916892153115E-2</v>
      </c>
      <c r="C13" s="30">
        <v>-3.0395136778116338E-3</v>
      </c>
      <c r="D13" s="30">
        <v>-2.8379295453143327E-2</v>
      </c>
      <c r="E13" s="30">
        <v>-5.7917547539093395E-2</v>
      </c>
      <c r="F13" s="30">
        <v>-5.1941556010401291E-2</v>
      </c>
      <c r="G13" s="30">
        <v>-2.235680656493888E-2</v>
      </c>
    </row>
    <row r="14" spans="1:7" x14ac:dyDescent="0.3">
      <c r="A14" s="24" t="s">
        <v>192</v>
      </c>
      <c r="B14" s="30">
        <v>-1.1058451816745696E-2</v>
      </c>
      <c r="C14" s="30">
        <v>-5.9880239520956335E-3</v>
      </c>
      <c r="D14" s="30">
        <v>-2.4777875109498138E-2</v>
      </c>
      <c r="E14" s="30">
        <v>-4.1337397904462114E-2</v>
      </c>
      <c r="F14" s="30">
        <v>-3.1244690176488565E-2</v>
      </c>
      <c r="G14" s="30">
        <v>-4.6385522741893004E-3</v>
      </c>
    </row>
    <row r="15" spans="1:7" x14ac:dyDescent="0.3">
      <c r="A15" s="24" t="s">
        <v>193</v>
      </c>
      <c r="B15" s="30">
        <v>-1.2195121951219634E-2</v>
      </c>
      <c r="C15" s="30">
        <v>-5.9701492537314049E-3</v>
      </c>
      <c r="D15" s="30">
        <v>-1.4374101618648827E-2</v>
      </c>
      <c r="E15" s="30">
        <v>-3.2206503202031667E-2</v>
      </c>
      <c r="F15" s="30">
        <v>-2.0776019351925412E-2</v>
      </c>
      <c r="G15" s="30">
        <v>-5.5519805022856694E-3</v>
      </c>
    </row>
    <row r="16" spans="1:7" x14ac:dyDescent="0.3">
      <c r="A16" s="24" t="s">
        <v>194</v>
      </c>
      <c r="B16" s="30">
        <v>-1.0256410256410331E-2</v>
      </c>
      <c r="C16" s="30">
        <v>-2.9411764705882248E-3</v>
      </c>
      <c r="D16" s="30">
        <v>-1.9195898205464856E-2</v>
      </c>
      <c r="E16" s="30">
        <v>-3.211055855036149E-2</v>
      </c>
      <c r="F16" s="30">
        <v>-1.9934393764726166E-2</v>
      </c>
      <c r="G16" s="30">
        <v>1.3344917195392547E-3</v>
      </c>
    </row>
    <row r="17" spans="1:9" x14ac:dyDescent="0.3">
      <c r="A17" s="24" t="s">
        <v>195</v>
      </c>
      <c r="B17" s="30">
        <v>-1.1923688394277487E-3</v>
      </c>
      <c r="C17" s="30">
        <v>9.1463414634147533E-3</v>
      </c>
      <c r="D17" s="30">
        <v>3.8097656994096063E-4</v>
      </c>
      <c r="E17" s="30">
        <v>8.3270695037207521E-3</v>
      </c>
      <c r="F17" s="30">
        <v>9.9901791970364862E-3</v>
      </c>
      <c r="G17" s="30">
        <v>1.0487736193679709E-2</v>
      </c>
    </row>
    <row r="18" spans="1:9" x14ac:dyDescent="0.3">
      <c r="A18" s="24" t="s">
        <v>196</v>
      </c>
      <c r="B18" s="30">
        <v>6.389776357827559E-3</v>
      </c>
      <c r="C18" s="30">
        <v>-3.0120481927711218E-3</v>
      </c>
      <c r="D18" s="30">
        <v>-8.2124983959963593E-3</v>
      </c>
      <c r="E18" s="30">
        <v>-4.8815980720829932E-3</v>
      </c>
      <c r="F18" s="30">
        <v>1.8423915443702477E-2</v>
      </c>
      <c r="G18" s="30">
        <v>2.6374311002144601E-2</v>
      </c>
    </row>
    <row r="19" spans="1:9" x14ac:dyDescent="0.3">
      <c r="A19" s="24" t="s">
        <v>197</v>
      </c>
      <c r="B19" s="30">
        <v>7.566706491437758E-3</v>
      </c>
      <c r="C19" s="30">
        <v>-3.0030030030028243E-3</v>
      </c>
      <c r="D19" s="30">
        <v>-1.3949654429015301E-2</v>
      </c>
      <c r="E19" s="30">
        <v>-9.4720188936793237E-3</v>
      </c>
      <c r="F19" s="30">
        <v>-1.2412575137440429E-3</v>
      </c>
      <c r="G19" s="30">
        <v>1.3197424350036346E-2</v>
      </c>
    </row>
    <row r="20" spans="1:9" x14ac:dyDescent="0.3">
      <c r="A20" s="24" t="s">
        <v>198</v>
      </c>
      <c r="B20" s="30">
        <v>1.992825827022715E-2</v>
      </c>
      <c r="C20" s="30">
        <v>8.8495575221241296E-3</v>
      </c>
      <c r="D20" s="30">
        <v>6.3113604488078678E-3</v>
      </c>
      <c r="E20" s="30">
        <v>3.5448272725406182E-2</v>
      </c>
      <c r="F20" s="30">
        <v>2.0480831371080033E-2</v>
      </c>
      <c r="G20" s="30">
        <v>1.1593262432326279E-2</v>
      </c>
    </row>
    <row r="21" spans="1:9" x14ac:dyDescent="0.3">
      <c r="A21" s="24" t="s">
        <v>199</v>
      </c>
      <c r="B21" s="30">
        <v>7.1627536808596126E-3</v>
      </c>
      <c r="C21" s="30">
        <v>1.5105740181268867E-2</v>
      </c>
      <c r="D21" s="30">
        <v>6.3471913678281311E-5</v>
      </c>
      <c r="E21" s="30">
        <v>2.2441584763390532E-2</v>
      </c>
      <c r="F21" s="30">
        <v>2.9607827299045208E-3</v>
      </c>
      <c r="G21" s="30">
        <v>2.4536788286952937E-3</v>
      </c>
    </row>
    <row r="22" spans="1:9" x14ac:dyDescent="0.3">
      <c r="A22" s="24" t="s">
        <v>200</v>
      </c>
      <c r="B22" s="30">
        <v>5.9523809523809312E-3</v>
      </c>
      <c r="C22" s="30">
        <v>3.0211480362538623E-3</v>
      </c>
      <c r="D22" s="30">
        <v>1.3779272868417625E-2</v>
      </c>
      <c r="E22" s="30">
        <v>2.2894681378599957E-2</v>
      </c>
      <c r="F22" s="30">
        <v>4.076798198080489E-4</v>
      </c>
      <c r="G22" s="30">
        <v>-1.1634255202977117E-2</v>
      </c>
    </row>
    <row r="23" spans="1:9" x14ac:dyDescent="0.3">
      <c r="A23" s="24" t="s">
        <v>201</v>
      </c>
      <c r="B23" s="30">
        <v>3.5573122529644063E-3</v>
      </c>
      <c r="C23" s="30">
        <v>6.0240963855420215E-3</v>
      </c>
      <c r="D23" s="30">
        <v>2.7650954922513016E-2</v>
      </c>
      <c r="E23" s="30">
        <v>3.751932079994158E-2</v>
      </c>
      <c r="F23" s="30">
        <v>2.0941959986048309E-2</v>
      </c>
      <c r="G23" s="30">
        <v>-6.2731842352391487E-3</v>
      </c>
    </row>
    <row r="24" spans="1:9" x14ac:dyDescent="0.3">
      <c r="A24" s="24" t="s">
        <v>202</v>
      </c>
      <c r="B24" s="30">
        <v>-1.3286440015631062E-2</v>
      </c>
      <c r="C24" s="30">
        <v>2.9239766081869956E-3</v>
      </c>
      <c r="D24" s="30">
        <v>3.5033259423503216E-2</v>
      </c>
      <c r="E24" s="30">
        <v>2.4267554891931109E-2</v>
      </c>
      <c r="F24" s="30">
        <v>4.731102487575134E-3</v>
      </c>
      <c r="G24" s="30">
        <v>-2.8215717934113704E-2</v>
      </c>
      <c r="I24" s="29" t="s">
        <v>68</v>
      </c>
    </row>
    <row r="25" spans="1:9" x14ac:dyDescent="0.3">
      <c r="A25" s="24" t="s">
        <v>203</v>
      </c>
      <c r="B25" s="30">
        <v>6.3216120110627383E-3</v>
      </c>
      <c r="C25" s="30">
        <v>-2.9761904761904656E-3</v>
      </c>
      <c r="D25" s="30">
        <v>3.5034272658035048E-2</v>
      </c>
      <c r="E25" s="30">
        <v>3.8477425135586829E-2</v>
      </c>
      <c r="F25" s="30">
        <v>2.7661902478731237E-2</v>
      </c>
      <c r="G25" s="30">
        <v>-6.3905917911231125E-3</v>
      </c>
      <c r="I25" s="29" t="s">
        <v>69</v>
      </c>
    </row>
    <row r="26" spans="1:9" x14ac:dyDescent="0.3">
      <c r="A26" s="24" t="s">
        <v>204</v>
      </c>
      <c r="B26" s="30">
        <v>1.1834319526626835E-3</v>
      </c>
      <c r="C26" s="30">
        <v>1.2048192771084265E-2</v>
      </c>
      <c r="D26" s="30">
        <v>3.0948886478208149E-2</v>
      </c>
      <c r="E26" s="30">
        <v>4.4604714745667184E-2</v>
      </c>
      <c r="F26" s="30">
        <v>4.5583546384186713E-2</v>
      </c>
      <c r="G26" s="30">
        <v>1.3774812963642358E-2</v>
      </c>
    </row>
    <row r="27" spans="1:9" x14ac:dyDescent="0.3">
      <c r="A27" s="24" t="s">
        <v>205</v>
      </c>
      <c r="B27" s="30">
        <v>-6.3016935801496476E-3</v>
      </c>
      <c r="C27" s="30">
        <v>8.9820359281438389E-3</v>
      </c>
      <c r="D27" s="30">
        <v>2.5029722795820053E-2</v>
      </c>
      <c r="E27" s="30">
        <v>2.7719134598312767E-2</v>
      </c>
      <c r="F27" s="30">
        <v>3.3286054281382205E-2</v>
      </c>
      <c r="G27" s="30">
        <v>7.9255117350598425E-3</v>
      </c>
    </row>
    <row r="28" spans="1:9" x14ac:dyDescent="0.3">
      <c r="A28" s="24" t="s">
        <v>206</v>
      </c>
      <c r="B28" s="30">
        <v>-1.1089108910891099E-2</v>
      </c>
      <c r="C28" s="30">
        <v>0</v>
      </c>
      <c r="D28" s="30">
        <v>2.4360386828253144E-2</v>
      </c>
      <c r="E28" s="30">
        <v>1.3001142934712107E-2</v>
      </c>
      <c r="F28" s="30">
        <v>3.0634596712237006E-2</v>
      </c>
      <c r="G28" s="30">
        <v>6.074603416142077E-3</v>
      </c>
    </row>
    <row r="29" spans="1:9" x14ac:dyDescent="0.3">
      <c r="A29" s="24" t="s">
        <v>207</v>
      </c>
      <c r="B29" s="30">
        <v>-1.1778563015311105E-3</v>
      </c>
      <c r="C29" s="30">
        <v>-2.9850746268657025E-3</v>
      </c>
      <c r="D29" s="30">
        <v>3.6301201864115784E-2</v>
      </c>
      <c r="E29" s="30">
        <v>3.1990795163325592E-2</v>
      </c>
      <c r="F29" s="30">
        <v>4.8256604942924941E-2</v>
      </c>
      <c r="G29" s="30">
        <v>1.1502753690713741E-2</v>
      </c>
    </row>
    <row r="30" spans="1:9" x14ac:dyDescent="0.3">
      <c r="A30" s="24" t="s">
        <v>208</v>
      </c>
      <c r="B30" s="30">
        <v>-2.758077226162392E-3</v>
      </c>
      <c r="C30" s="30">
        <v>0</v>
      </c>
      <c r="D30" s="30">
        <v>4.0108937855904969E-2</v>
      </c>
      <c r="E30" s="30">
        <v>3.7240237081676453E-2</v>
      </c>
      <c r="F30" s="30">
        <v>5.5890156581773542E-2</v>
      </c>
      <c r="G30" s="30">
        <v>1.5994254168394839E-2</v>
      </c>
    </row>
    <row r="31" spans="1:9" x14ac:dyDescent="0.3">
      <c r="A31" s="24" t="s">
        <v>209</v>
      </c>
      <c r="B31" s="30">
        <v>5.152596115735264E-3</v>
      </c>
      <c r="C31" s="30">
        <v>-5.9347181008903016E-3</v>
      </c>
      <c r="D31" s="30">
        <v>4.0412673218973127E-2</v>
      </c>
      <c r="E31" s="30">
        <v>3.9567128600743739E-2</v>
      </c>
      <c r="F31" s="30">
        <v>6.0335525328698125E-2</v>
      </c>
      <c r="G31" s="30">
        <v>1.985531782295813E-2</v>
      </c>
    </row>
    <row r="32" spans="1:9" x14ac:dyDescent="0.3">
      <c r="A32" s="24" t="s">
        <v>210</v>
      </c>
      <c r="B32" s="30">
        <v>1.6019223067681221E-2</v>
      </c>
      <c r="C32" s="30">
        <v>2.9154518950438302E-3</v>
      </c>
      <c r="D32" s="30">
        <v>3.8240917782026873E-2</v>
      </c>
      <c r="E32" s="30">
        <v>5.7948161343551075E-2</v>
      </c>
      <c r="F32" s="30">
        <v>7.3030893378545514E-2</v>
      </c>
      <c r="G32" s="30">
        <v>3.4328624645397543E-2</v>
      </c>
    </row>
    <row r="33" spans="1:7" x14ac:dyDescent="0.3">
      <c r="A33" s="24" t="s">
        <v>211</v>
      </c>
      <c r="B33" s="30">
        <v>-6.6823899371070139E-3</v>
      </c>
      <c r="C33" s="30">
        <v>-2.9940119760479833E-3</v>
      </c>
      <c r="D33" s="30">
        <v>3.2958579881656735E-2</v>
      </c>
      <c r="E33" s="30">
        <v>2.2983924066013239E-2</v>
      </c>
      <c r="F33" s="30">
        <v>5.4560190404901343E-2</v>
      </c>
      <c r="G33" s="30">
        <v>2.2519433897214558E-2</v>
      </c>
    </row>
    <row r="34" spans="1:7" x14ac:dyDescent="0.3">
      <c r="A34" s="24" t="s">
        <v>212</v>
      </c>
      <c r="B34" s="30">
        <v>1.02726195179772E-2</v>
      </c>
      <c r="C34" s="30">
        <v>2.9761904761904656E-3</v>
      </c>
      <c r="D34" s="30">
        <v>3.2908831230659352E-2</v>
      </c>
      <c r="E34" s="30">
        <v>4.6625223479968003E-2</v>
      </c>
      <c r="F34" s="30">
        <v>6.1134896928937144E-2</v>
      </c>
      <c r="G34" s="30">
        <v>2.7122739238129689E-2</v>
      </c>
    </row>
    <row r="35" spans="1:7" x14ac:dyDescent="0.3">
      <c r="A35" s="24" t="s">
        <v>213</v>
      </c>
      <c r="B35" s="30">
        <v>5.5205047318611644E-3</v>
      </c>
      <c r="C35" s="30">
        <v>1.7910447761193993E-2</v>
      </c>
      <c r="D35" s="30">
        <v>4.1365956697764439E-2</v>
      </c>
      <c r="E35" s="30">
        <v>6.5869117715689596E-2</v>
      </c>
      <c r="F35" s="30">
        <v>6.3497230437400409E-2</v>
      </c>
      <c r="G35" s="30">
        <v>2.1475291304437594E-2</v>
      </c>
    </row>
    <row r="36" spans="1:7" x14ac:dyDescent="0.3">
      <c r="A36" s="24" t="s">
        <v>214</v>
      </c>
      <c r="B36" s="30">
        <v>8.6716594402838076E-3</v>
      </c>
      <c r="C36" s="30">
        <v>2.9069767441860517E-3</v>
      </c>
      <c r="D36" s="30">
        <v>4.1666666666666741E-2</v>
      </c>
      <c r="E36" s="30">
        <v>5.3754004684163137E-2</v>
      </c>
      <c r="F36" s="30">
        <v>6.9657158914225858E-2</v>
      </c>
      <c r="G36" s="30">
        <v>2.6893405226047218E-2</v>
      </c>
    </row>
    <row r="37" spans="1:7" x14ac:dyDescent="0.3">
      <c r="A37" s="24" t="s">
        <v>215</v>
      </c>
      <c r="B37" s="30">
        <v>1.6224772457459347E-2</v>
      </c>
      <c r="C37" s="30">
        <v>1.8018018018018056E-2</v>
      </c>
      <c r="D37" s="30">
        <v>4.2046170590594123E-2</v>
      </c>
      <c r="E37" s="30">
        <v>7.8033369221991444E-2</v>
      </c>
      <c r="F37" s="30">
        <v>6.6772985884783198E-2</v>
      </c>
      <c r="G37" s="30">
        <v>2.3283969592549081E-2</v>
      </c>
    </row>
    <row r="38" spans="1:7" x14ac:dyDescent="0.3">
      <c r="A38" s="24" t="s">
        <v>216</v>
      </c>
      <c r="B38" s="30">
        <v>4.6929996089166703E-3</v>
      </c>
      <c r="C38" s="30">
        <v>1.1869436201780381E-2</v>
      </c>
      <c r="D38" s="30">
        <v>5.225557411995152E-2</v>
      </c>
      <c r="E38" s="30">
        <v>6.974210358801769E-2</v>
      </c>
      <c r="F38" s="30">
        <v>7.8146986509991523E-2</v>
      </c>
      <c r="G38" s="30">
        <v>2.4569232456855383E-2</v>
      </c>
    </row>
    <row r="39" spans="1:7" x14ac:dyDescent="0.3">
      <c r="A39" s="24" t="s">
        <v>217</v>
      </c>
      <c r="B39" s="30">
        <v>1.6078431372549051E-2</v>
      </c>
      <c r="C39" s="30">
        <v>-8.7976539589443847E-3</v>
      </c>
      <c r="D39" s="30">
        <v>3.6454811809781384E-2</v>
      </c>
      <c r="E39" s="30">
        <v>4.3854399495037999E-2</v>
      </c>
      <c r="F39" s="30">
        <v>7.2924439084350201E-2</v>
      </c>
      <c r="G39" s="30">
        <v>3.5208069302820499E-2</v>
      </c>
    </row>
    <row r="40" spans="1:7" x14ac:dyDescent="0.3">
      <c r="A40" s="24" t="s">
        <v>133</v>
      </c>
      <c r="B40" s="30">
        <v>2.4618991793669442E-2</v>
      </c>
      <c r="C40" s="30">
        <v>2.8985507246376718E-2</v>
      </c>
      <c r="D40" s="30">
        <v>3.099447513812148E-2</v>
      </c>
      <c r="E40" s="30">
        <v>8.6996128926397631E-2</v>
      </c>
      <c r="F40" s="30">
        <v>6.3851624073359536E-2</v>
      </c>
      <c r="G40" s="30">
        <v>3.2180273913956281E-2</v>
      </c>
    </row>
    <row r="41" spans="1:7" x14ac:dyDescent="0.3">
      <c r="A41" s="24" t="s">
        <v>134</v>
      </c>
      <c r="B41" s="30">
        <v>2.219626168224309E-2</v>
      </c>
      <c r="C41" s="30">
        <v>2.0648967551622599E-2</v>
      </c>
      <c r="D41" s="30">
        <v>3.2598537738442124E-2</v>
      </c>
      <c r="E41" s="30">
        <v>7.7313729565769762E-2</v>
      </c>
      <c r="F41" s="30">
        <v>6.7201629103673222E-2</v>
      </c>
      <c r="G41" s="30">
        <v>3.3159523218500242E-2</v>
      </c>
    </row>
    <row r="42" spans="1:7" x14ac:dyDescent="0.3">
      <c r="A42" s="24" t="s">
        <v>135</v>
      </c>
      <c r="B42" s="30">
        <v>3.036200856364335E-2</v>
      </c>
      <c r="C42" s="30">
        <v>1.1730205278592365E-2</v>
      </c>
      <c r="D42" s="30">
        <v>1.9327639071397229E-2</v>
      </c>
      <c r="E42" s="30">
        <v>6.2596432212387754E-2</v>
      </c>
      <c r="F42" s="30">
        <v>4.9593131696754167E-2</v>
      </c>
      <c r="G42" s="30">
        <v>3.008172874230941E-2</v>
      </c>
    </row>
    <row r="43" spans="1:7" x14ac:dyDescent="0.3">
      <c r="A43" s="24" t="s">
        <v>136</v>
      </c>
      <c r="B43" s="30">
        <v>2.7016595908915475E-2</v>
      </c>
      <c r="C43" s="30">
        <v>4.4378698224851965E-2</v>
      </c>
      <c r="D43" s="30">
        <v>3.7238379994563697E-2</v>
      </c>
      <c r="E43" s="30">
        <v>0.11253592795661982</v>
      </c>
      <c r="F43" s="30">
        <v>6.8274361500102465E-2</v>
      </c>
      <c r="G43" s="30">
        <v>3.0351853918205496E-2</v>
      </c>
    </row>
    <row r="44" spans="1:7" x14ac:dyDescent="0.3">
      <c r="A44" s="24" t="s">
        <v>137</v>
      </c>
      <c r="B44" s="30">
        <v>2.021357742181551E-2</v>
      </c>
      <c r="C44" s="30">
        <v>0</v>
      </c>
      <c r="D44" s="30">
        <v>3.8904667488344646E-2</v>
      </c>
      <c r="E44" s="30">
        <v>5.9904647418505652E-2</v>
      </c>
      <c r="F44" s="30">
        <v>6.9063387257186193E-2</v>
      </c>
      <c r="G44" s="30">
        <v>2.9408308074811984E-2</v>
      </c>
    </row>
    <row r="45" spans="1:7" x14ac:dyDescent="0.3">
      <c r="A45" s="24" t="s">
        <v>138</v>
      </c>
      <c r="B45" s="30">
        <v>2.7428571428571358E-2</v>
      </c>
      <c r="C45" s="30">
        <v>8.6705202312138407E-3</v>
      </c>
      <c r="D45" s="30">
        <v>3.5721890971039283E-2</v>
      </c>
      <c r="E45" s="30">
        <v>7.3356825810254378E-2</v>
      </c>
      <c r="F45" s="30">
        <v>6.4846229567511182E-2</v>
      </c>
      <c r="G45" s="30">
        <v>2.8510571712464294E-2</v>
      </c>
    </row>
    <row r="46" spans="1:7" x14ac:dyDescent="0.3">
      <c r="A46" s="24" t="s">
        <v>95</v>
      </c>
      <c r="B46" s="30">
        <v>2.342274272761613E-2</v>
      </c>
      <c r="C46" s="30">
        <v>8.6956521739129933E-3</v>
      </c>
      <c r="D46" s="30">
        <v>5.4681205349949025E-2</v>
      </c>
      <c r="E46" s="30">
        <v>8.8770686072795923E-2</v>
      </c>
      <c r="F46" s="30">
        <v>9.2751511253389651E-2</v>
      </c>
      <c r="G46" s="30">
        <v>3.5898012498297716E-2</v>
      </c>
    </row>
    <row r="47" spans="1:7" x14ac:dyDescent="0.3">
      <c r="A47" s="24" t="s">
        <v>96</v>
      </c>
      <c r="B47" s="30">
        <v>3.4573468620819225E-2</v>
      </c>
      <c r="C47" s="30">
        <v>-2.8328611898015277E-3</v>
      </c>
      <c r="D47" s="30">
        <v>3.0241090146750471E-2</v>
      </c>
      <c r="E47" s="30">
        <v>6.2840664443013949E-2</v>
      </c>
      <c r="F47" s="30">
        <v>7.8593521046756321E-2</v>
      </c>
      <c r="G47" s="30">
        <v>4.6384670049481658E-2</v>
      </c>
    </row>
    <row r="48" spans="1:7" x14ac:dyDescent="0.3">
      <c r="A48" s="24" t="s">
        <v>97</v>
      </c>
      <c r="B48" s="30">
        <v>4.8224299065420473E-2</v>
      </c>
      <c r="C48" s="30">
        <v>-5.633802816901512E-3</v>
      </c>
      <c r="D48" s="30">
        <v>2.86790117088771E-2</v>
      </c>
      <c r="E48" s="30">
        <v>7.2211483414597488E-2</v>
      </c>
      <c r="F48" s="30">
        <v>5.8262222106888917E-2</v>
      </c>
      <c r="G48" s="30">
        <v>2.7803952734139381E-2</v>
      </c>
    </row>
    <row r="49" spans="1:7" x14ac:dyDescent="0.3">
      <c r="A49" s="24" t="s">
        <v>98</v>
      </c>
      <c r="B49" s="30">
        <v>4.3010752688172005E-2</v>
      </c>
      <c r="C49" s="30">
        <v>-8.5959885386818202E-3</v>
      </c>
      <c r="D49" s="30">
        <v>3.536365972757638E-2</v>
      </c>
      <c r="E49" s="30">
        <v>7.0612661298854684E-2</v>
      </c>
      <c r="F49" s="30">
        <v>7.5731629033169545E-2</v>
      </c>
      <c r="G49" s="30">
        <v>3.8268548379376988E-2</v>
      </c>
    </row>
    <row r="50" spans="1:7" x14ac:dyDescent="0.3">
      <c r="A50" s="24" t="s">
        <v>99</v>
      </c>
      <c r="B50" s="30">
        <v>3.0269472129937247E-2</v>
      </c>
      <c r="C50" s="30">
        <v>-2.8735632183906068E-3</v>
      </c>
      <c r="D50" s="30">
        <v>2.0168067226890685E-2</v>
      </c>
      <c r="E50" s="30">
        <v>4.8027763185823247E-2</v>
      </c>
      <c r="F50" s="30">
        <v>6.3016763951661225E-2</v>
      </c>
      <c r="G50" s="30">
        <v>4.1113309546082943E-2</v>
      </c>
    </row>
    <row r="51" spans="1:7" x14ac:dyDescent="0.3">
      <c r="A51" s="24" t="s">
        <v>100</v>
      </c>
      <c r="B51" s="30">
        <v>5.0853614239012579E-3</v>
      </c>
      <c r="C51" s="30">
        <v>2.2727272727272707E-2</v>
      </c>
      <c r="D51" s="30">
        <v>-7.6970036119448526E-2</v>
      </c>
      <c r="E51" s="30">
        <v>-5.1191460946844125E-2</v>
      </c>
      <c r="F51" s="30">
        <v>-7.4061776040997618E-2</v>
      </c>
      <c r="G51" s="30">
        <v>1.221467675166954E-3</v>
      </c>
    </row>
    <row r="52" spans="1:7" x14ac:dyDescent="0.3">
      <c r="A52" s="24" t="s">
        <v>101</v>
      </c>
      <c r="B52" s="30">
        <v>-6.0627674750356464E-3</v>
      </c>
      <c r="C52" s="30">
        <v>5.6657223796034994E-3</v>
      </c>
      <c r="D52" s="30">
        <v>-3.5250463821892342E-2</v>
      </c>
      <c r="E52" s="30">
        <v>-3.5666651998988774E-2</v>
      </c>
      <c r="F52" s="30">
        <v>-1.1291967053542185E-2</v>
      </c>
      <c r="G52" s="30">
        <v>2.3261283146081224E-2</v>
      </c>
    </row>
    <row r="53" spans="1:7" x14ac:dyDescent="0.3">
      <c r="A53" s="24" t="s">
        <v>102</v>
      </c>
      <c r="B53" s="30">
        <v>-4.6214006398862528E-3</v>
      </c>
      <c r="C53" s="30">
        <v>5.7803468208090791E-3</v>
      </c>
      <c r="D53" s="30">
        <v>-3.7879163977560415E-2</v>
      </c>
      <c r="E53" s="30">
        <v>-3.6789819130148227E-2</v>
      </c>
      <c r="F53" s="30">
        <v>3.5126465591896583E-2</v>
      </c>
      <c r="G53" s="30">
        <v>7.4001505006158652E-2</v>
      </c>
    </row>
    <row r="54" spans="1:7" x14ac:dyDescent="0.3">
      <c r="A54" s="24" t="s">
        <v>103</v>
      </c>
      <c r="B54" s="30">
        <v>3.1171623074166988E-2</v>
      </c>
      <c r="C54" s="30">
        <v>2.0172910662824117E-2</v>
      </c>
      <c r="D54" s="30">
        <v>-4.0487244770605613E-2</v>
      </c>
      <c r="E54" s="30">
        <v>9.3818533437239893E-3</v>
      </c>
      <c r="F54" s="30">
        <v>-1.5296684457292486E-2</v>
      </c>
      <c r="G54" s="30">
        <v>2.4759957021806445E-2</v>
      </c>
    </row>
    <row r="55" spans="1:7" x14ac:dyDescent="0.3">
      <c r="A55" s="24" t="s">
        <v>104</v>
      </c>
      <c r="B55" s="30">
        <v>4.6259486808818195E-2</v>
      </c>
      <c r="C55" s="30">
        <v>-2.777777777777779E-2</v>
      </c>
      <c r="D55" s="30">
        <v>0.11381172839506171</v>
      </c>
      <c r="E55" s="30">
        <v>0.13296564048136394</v>
      </c>
      <c r="F55" s="30">
        <v>0.17015123883971839</v>
      </c>
      <c r="G55" s="30">
        <v>5.1944804351043983E-2</v>
      </c>
    </row>
    <row r="56" spans="1:7" x14ac:dyDescent="0.3">
      <c r="A56" s="24" t="s">
        <v>105</v>
      </c>
      <c r="B56" s="30">
        <v>3.1575170434158473E-2</v>
      </c>
      <c r="C56" s="30">
        <v>-1.6901408450704314E-2</v>
      </c>
      <c r="D56" s="30">
        <v>9.9584199584199506E-2</v>
      </c>
      <c r="E56" s="30">
        <v>0.11513242697008375</v>
      </c>
      <c r="F56" s="30">
        <v>0.14720376545139402</v>
      </c>
      <c r="G56" s="30">
        <v>4.3838641611941176E-2</v>
      </c>
    </row>
    <row r="57" spans="1:7" x14ac:dyDescent="0.3">
      <c r="A57" s="24" t="s">
        <v>106</v>
      </c>
      <c r="B57" s="30">
        <v>5.1785714285714324E-2</v>
      </c>
      <c r="C57" s="30">
        <v>-2.2988505747126409E-2</v>
      </c>
      <c r="D57" s="30">
        <v>0.11171310629514974</v>
      </c>
      <c r="E57" s="30">
        <v>0.14240387246852793</v>
      </c>
      <c r="F57" s="30">
        <v>0.10023407206178803</v>
      </c>
      <c r="G57" s="30">
        <v>-9.487766676854803E-3</v>
      </c>
    </row>
    <row r="58" spans="1:7" x14ac:dyDescent="0.3">
      <c r="A58" s="24" t="s">
        <v>107</v>
      </c>
      <c r="B58" s="30">
        <v>4.9687282835302327E-2</v>
      </c>
      <c r="C58" s="30">
        <v>-1.1429323462430419E-2</v>
      </c>
      <c r="D58" s="30">
        <v>0.12278876170655573</v>
      </c>
      <c r="E58" s="30">
        <v>0.16510674574990936</v>
      </c>
      <c r="F58" s="30">
        <v>0.13935255957742787</v>
      </c>
      <c r="G58" s="30">
        <v>1.6840263569423586E-2</v>
      </c>
    </row>
    <row r="59" spans="1:7" x14ac:dyDescent="0.3">
      <c r="A59" s="24" t="s">
        <v>108</v>
      </c>
      <c r="B59" s="30">
        <v>6.7012089810017272E-2</v>
      </c>
      <c r="C59" s="30">
        <v>-2.0236343986973049E-2</v>
      </c>
      <c r="D59" s="30">
        <v>8.4665248156761796E-2</v>
      </c>
      <c r="E59" s="30">
        <v>0.13393038158257164</v>
      </c>
      <c r="F59" s="30">
        <v>0.10849973583180961</v>
      </c>
      <c r="G59" s="30">
        <v>2.266876577905208E-2</v>
      </c>
    </row>
    <row r="60" spans="1:7" x14ac:dyDescent="0.3">
      <c r="A60" s="24" t="s">
        <v>109</v>
      </c>
      <c r="B60" s="30">
        <v>9.0086956521739037E-2</v>
      </c>
      <c r="C60" s="30">
        <v>-3.3761203931964912E-2</v>
      </c>
      <c r="D60" s="30">
        <v>3.8806957837020262E-2</v>
      </c>
      <c r="E60" s="30">
        <v>9.415906822857445E-2</v>
      </c>
      <c r="F60" s="30">
        <v>7.2876522066718907E-2</v>
      </c>
      <c r="G60" s="30">
        <v>3.3275349543355537E-2</v>
      </c>
    </row>
    <row r="61" spans="1:7" x14ac:dyDescent="0.3">
      <c r="A61" s="24" t="s">
        <v>110</v>
      </c>
      <c r="B61" s="30">
        <v>9.7113752122241159E-2</v>
      </c>
      <c r="C61" s="30">
        <v>-2.0688000852229216E-3</v>
      </c>
      <c r="D61" s="30">
        <v>3.0262241819447588E-2</v>
      </c>
      <c r="E61" s="30">
        <v>0.12797647828517533</v>
      </c>
      <c r="F61" s="30">
        <v>6.9561927369578447E-2</v>
      </c>
      <c r="G61" s="30">
        <v>3.8236417201448214E-2</v>
      </c>
    </row>
    <row r="62" spans="1:7" x14ac:dyDescent="0.3">
      <c r="A62" s="24" t="s">
        <v>111</v>
      </c>
      <c r="B62" s="30">
        <v>6.6865276398543338E-2</v>
      </c>
      <c r="C62" s="30">
        <v>-3.5549394391189315E-2</v>
      </c>
      <c r="D62" s="30">
        <v>4.2261353104726673E-2</v>
      </c>
      <c r="E62" s="30">
        <v>7.2423210492599033E-2</v>
      </c>
      <c r="F62" s="30">
        <v>7.3232323232323315E-2</v>
      </c>
      <c r="G62" s="30">
        <v>2.893886192558659E-2</v>
      </c>
    </row>
    <row r="63" spans="1:7" x14ac:dyDescent="0.3">
      <c r="A63" s="24" t="s">
        <v>112</v>
      </c>
      <c r="B63" s="30">
        <v>6.2803496277112236E-2</v>
      </c>
      <c r="C63" s="30">
        <v>-2.069300652592676E-2</v>
      </c>
      <c r="D63" s="30">
        <v>4.2974452554744635E-2</v>
      </c>
      <c r="E63" s="30">
        <v>8.5539175086963626E-2</v>
      </c>
      <c r="F63" s="30">
        <v>8.7339133886922271E-2</v>
      </c>
      <c r="G63" s="30">
        <v>4.0810896592872403E-2</v>
      </c>
    </row>
    <row r="64" spans="1:7" x14ac:dyDescent="0.3">
      <c r="A64" s="24" t="s">
        <v>113</v>
      </c>
      <c r="B64" s="30">
        <v>7.2112316528398335E-2</v>
      </c>
      <c r="C64" s="30">
        <v>-4.7547444837561348E-2</v>
      </c>
      <c r="D64" s="30">
        <v>4.0633389452609636E-2</v>
      </c>
      <c r="E64" s="30">
        <v>6.2628336755646608E-2</v>
      </c>
      <c r="F64" s="30">
        <v>6.0275602260335015E-2</v>
      </c>
      <c r="G64" s="30">
        <v>2.3388696098519679E-2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67"/>
  <sheetViews>
    <sheetView workbookViewId="0">
      <selection activeCell="H35" sqref="H35"/>
    </sheetView>
  </sheetViews>
  <sheetFormatPr defaultRowHeight="14" x14ac:dyDescent="0.3"/>
  <sheetData>
    <row r="1" spans="1:2" x14ac:dyDescent="0.3">
      <c r="A1" s="2" t="s">
        <v>7</v>
      </c>
    </row>
    <row r="2" spans="1:2" x14ac:dyDescent="0.3">
      <c r="A2" s="1" t="s">
        <v>529</v>
      </c>
    </row>
    <row r="5" spans="1:2" x14ac:dyDescent="0.3">
      <c r="A5" s="45">
        <v>43466</v>
      </c>
      <c r="B5" s="26">
        <v>98.8</v>
      </c>
    </row>
    <row r="6" spans="1:2" x14ac:dyDescent="0.3">
      <c r="A6" s="45">
        <v>43497</v>
      </c>
      <c r="B6" s="26">
        <v>86.5</v>
      </c>
    </row>
    <row r="7" spans="1:2" x14ac:dyDescent="0.3">
      <c r="A7" s="45">
        <v>43525</v>
      </c>
      <c r="B7" s="26">
        <v>93.1</v>
      </c>
    </row>
    <row r="8" spans="1:2" x14ac:dyDescent="0.3">
      <c r="A8" s="45">
        <v>43556</v>
      </c>
      <c r="B8" s="26">
        <v>87.7</v>
      </c>
    </row>
    <row r="9" spans="1:2" x14ac:dyDescent="0.3">
      <c r="A9" s="45">
        <v>43586</v>
      </c>
      <c r="B9" s="26">
        <v>89.9</v>
      </c>
    </row>
    <row r="10" spans="1:2" x14ac:dyDescent="0.3">
      <c r="A10" s="45">
        <v>43617</v>
      </c>
      <c r="B10" s="26">
        <v>90.7</v>
      </c>
    </row>
    <row r="11" spans="1:2" x14ac:dyDescent="0.3">
      <c r="A11" s="45">
        <v>43647</v>
      </c>
      <c r="B11" s="26">
        <v>85.5</v>
      </c>
    </row>
    <row r="12" spans="1:2" x14ac:dyDescent="0.3">
      <c r="A12" s="45">
        <v>43678</v>
      </c>
      <c r="B12" s="26">
        <v>77.2</v>
      </c>
    </row>
    <row r="13" spans="1:2" x14ac:dyDescent="0.3">
      <c r="A13" s="45">
        <v>43709</v>
      </c>
      <c r="B13" s="26">
        <v>75.3</v>
      </c>
    </row>
    <row r="14" spans="1:2" x14ac:dyDescent="0.3">
      <c r="A14" s="45">
        <v>43739</v>
      </c>
      <c r="B14" s="26">
        <v>69.5</v>
      </c>
    </row>
    <row r="15" spans="1:2" x14ac:dyDescent="0.3">
      <c r="A15" s="45">
        <v>43770</v>
      </c>
      <c r="B15" s="26">
        <v>77.099999999999994</v>
      </c>
    </row>
    <row r="16" spans="1:2" x14ac:dyDescent="0.3">
      <c r="A16" s="45">
        <v>43800</v>
      </c>
      <c r="B16" s="26">
        <v>81.400000000000006</v>
      </c>
    </row>
    <row r="17" spans="1:4" x14ac:dyDescent="0.3">
      <c r="A17" s="45">
        <v>43831</v>
      </c>
      <c r="B17" s="26">
        <v>85.5</v>
      </c>
    </row>
    <row r="18" spans="1:4" x14ac:dyDescent="0.3">
      <c r="A18" s="45">
        <v>43862</v>
      </c>
      <c r="B18" s="26">
        <v>85.2</v>
      </c>
    </row>
    <row r="19" spans="1:4" x14ac:dyDescent="0.3">
      <c r="A19" s="45">
        <v>43891</v>
      </c>
      <c r="B19" s="26">
        <v>77.3</v>
      </c>
    </row>
    <row r="20" spans="1:4" x14ac:dyDescent="0.3">
      <c r="A20" s="45">
        <v>43922</v>
      </c>
      <c r="B20" s="26">
        <v>42.6</v>
      </c>
      <c r="D20" s="1"/>
    </row>
    <row r="21" spans="1:4" x14ac:dyDescent="0.3">
      <c r="A21" s="45">
        <v>43952</v>
      </c>
      <c r="B21" s="26">
        <v>52.3</v>
      </c>
      <c r="D21" s="1" t="s">
        <v>8</v>
      </c>
    </row>
    <row r="22" spans="1:4" x14ac:dyDescent="0.3">
      <c r="A22" s="45">
        <v>43983</v>
      </c>
      <c r="B22" s="26">
        <v>61.6</v>
      </c>
    </row>
    <row r="23" spans="1:4" x14ac:dyDescent="0.3">
      <c r="A23" s="45">
        <v>44013</v>
      </c>
      <c r="B23" s="26">
        <v>62.6</v>
      </c>
    </row>
    <row r="24" spans="1:4" x14ac:dyDescent="0.3">
      <c r="A24" s="45">
        <v>44044</v>
      </c>
      <c r="B24" s="26">
        <v>58.9</v>
      </c>
    </row>
    <row r="25" spans="1:4" x14ac:dyDescent="0.3">
      <c r="A25" s="45">
        <v>44075</v>
      </c>
      <c r="B25" s="26">
        <v>60.7</v>
      </c>
    </row>
    <row r="26" spans="1:4" x14ac:dyDescent="0.3">
      <c r="A26" s="45">
        <v>44105</v>
      </c>
      <c r="B26" s="26">
        <v>52.6</v>
      </c>
    </row>
    <row r="27" spans="1:4" x14ac:dyDescent="0.3">
      <c r="A27" s="45">
        <v>44136</v>
      </c>
      <c r="B27" s="26">
        <v>65.5</v>
      </c>
    </row>
    <row r="28" spans="1:4" x14ac:dyDescent="0.3">
      <c r="A28" s="45">
        <v>44166</v>
      </c>
      <c r="B28" s="26">
        <v>74.599999999999994</v>
      </c>
    </row>
    <row r="29" spans="1:4" x14ac:dyDescent="0.3">
      <c r="A29" s="45">
        <v>44197</v>
      </c>
      <c r="B29" s="26">
        <v>64.900000000000006</v>
      </c>
    </row>
    <row r="30" spans="1:4" x14ac:dyDescent="0.3">
      <c r="A30" s="45">
        <v>44228</v>
      </c>
      <c r="B30" s="26">
        <v>70.8</v>
      </c>
    </row>
    <row r="31" spans="1:4" x14ac:dyDescent="0.3">
      <c r="A31" s="45">
        <v>44256</v>
      </c>
      <c r="B31" s="26">
        <v>77.099999999999994</v>
      </c>
    </row>
    <row r="32" spans="1:4" x14ac:dyDescent="0.3">
      <c r="A32" s="45">
        <v>44287</v>
      </c>
      <c r="B32" s="26">
        <v>77.900000000000006</v>
      </c>
    </row>
    <row r="33" spans="1:2" x14ac:dyDescent="0.3">
      <c r="A33" s="45">
        <v>44317</v>
      </c>
      <c r="B33" s="26">
        <v>85.8</v>
      </c>
    </row>
    <row r="34" spans="1:2" x14ac:dyDescent="0.3">
      <c r="A34" s="45">
        <v>44348</v>
      </c>
      <c r="B34" s="26">
        <v>87.2</v>
      </c>
    </row>
    <row r="35" spans="1:2" x14ac:dyDescent="0.3">
      <c r="A35" s="45">
        <v>44378</v>
      </c>
      <c r="B35" s="26">
        <v>84.9</v>
      </c>
    </row>
    <row r="36" spans="1:2" x14ac:dyDescent="0.3">
      <c r="A36" s="45">
        <v>44409</v>
      </c>
      <c r="B36" s="26">
        <v>86.5</v>
      </c>
    </row>
    <row r="37" spans="1:2" x14ac:dyDescent="0.3">
      <c r="A37" s="45">
        <v>44440</v>
      </c>
      <c r="B37" s="26">
        <v>86.4</v>
      </c>
    </row>
    <row r="38" spans="1:2" x14ac:dyDescent="0.3">
      <c r="A38" s="45">
        <v>44470</v>
      </c>
      <c r="B38" s="26">
        <v>86.8</v>
      </c>
    </row>
    <row r="39" spans="1:2" x14ac:dyDescent="0.3">
      <c r="A39" s="45">
        <v>44501</v>
      </c>
      <c r="B39" s="26">
        <v>83.1</v>
      </c>
    </row>
    <row r="40" spans="1:2" x14ac:dyDescent="0.3">
      <c r="A40" s="45">
        <v>44531</v>
      </c>
      <c r="B40" s="26">
        <v>74.900000000000006</v>
      </c>
    </row>
    <row r="41" spans="1:2" x14ac:dyDescent="0.3">
      <c r="A41" s="45">
        <v>44562</v>
      </c>
      <c r="B41" s="26">
        <v>81.900000000000006</v>
      </c>
    </row>
    <row r="42" spans="1:2" x14ac:dyDescent="0.3">
      <c r="A42" s="45">
        <v>44593</v>
      </c>
      <c r="B42" s="26">
        <v>77</v>
      </c>
    </row>
    <row r="43" spans="1:2" x14ac:dyDescent="0.3">
      <c r="A43" s="45">
        <v>44621</v>
      </c>
      <c r="B43" s="26">
        <v>67</v>
      </c>
    </row>
    <row r="44" spans="1:2" x14ac:dyDescent="0.3">
      <c r="A44" s="45">
        <v>44652</v>
      </c>
      <c r="B44" s="26">
        <v>57.7</v>
      </c>
    </row>
    <row r="45" spans="1:2" x14ac:dyDescent="0.3">
      <c r="A45" s="45">
        <v>44682</v>
      </c>
      <c r="B45" s="26">
        <v>55.2</v>
      </c>
    </row>
    <row r="46" spans="1:2" x14ac:dyDescent="0.3">
      <c r="A46" s="45">
        <v>44713</v>
      </c>
      <c r="B46" s="26">
        <v>57.7</v>
      </c>
    </row>
    <row r="47" spans="1:2" x14ac:dyDescent="0.3">
      <c r="A47" s="45">
        <v>44743</v>
      </c>
      <c r="B47" s="26">
        <v>53.7</v>
      </c>
    </row>
    <row r="48" spans="1:2" x14ac:dyDescent="0.3">
      <c r="A48" s="45">
        <v>44774</v>
      </c>
      <c r="B48" s="26">
        <v>53.4</v>
      </c>
    </row>
    <row r="49" spans="1:2" x14ac:dyDescent="0.3">
      <c r="A49" s="45">
        <v>44805</v>
      </c>
      <c r="B49" s="26">
        <v>42.1</v>
      </c>
    </row>
    <row r="50" spans="1:2" x14ac:dyDescent="0.3">
      <c r="A50" s="45">
        <v>44835</v>
      </c>
      <c r="B50" s="26">
        <v>46.1</v>
      </c>
    </row>
    <row r="51" spans="1:2" x14ac:dyDescent="0.3">
      <c r="A51" s="45">
        <v>44866</v>
      </c>
      <c r="B51" s="26">
        <v>45.3</v>
      </c>
    </row>
    <row r="52" spans="1:2" x14ac:dyDescent="0.3">
      <c r="A52" s="45">
        <v>44896</v>
      </c>
      <c r="B52" s="26">
        <v>48.7</v>
      </c>
    </row>
    <row r="53" spans="1:2" x14ac:dyDescent="0.3">
      <c r="A53" s="45">
        <v>44927</v>
      </c>
      <c r="B53" s="26">
        <v>55.2</v>
      </c>
    </row>
    <row r="54" spans="1:2" x14ac:dyDescent="0.3">
      <c r="A54" s="45">
        <v>44958</v>
      </c>
      <c r="B54" s="26">
        <v>55.6</v>
      </c>
    </row>
    <row r="55" spans="1:2" x14ac:dyDescent="0.3">
      <c r="A55" s="45">
        <v>44986</v>
      </c>
      <c r="B55" s="26">
        <v>53.9</v>
      </c>
    </row>
    <row r="56" spans="1:2" x14ac:dyDescent="0.3">
      <c r="A56" s="45">
        <v>45017</v>
      </c>
      <c r="B56" s="26">
        <v>59.2</v>
      </c>
    </row>
    <row r="57" spans="1:2" x14ac:dyDescent="0.3">
      <c r="A57" s="45">
        <v>45047</v>
      </c>
      <c r="B57" s="26">
        <v>62.4</v>
      </c>
    </row>
    <row r="58" spans="1:2" x14ac:dyDescent="0.3">
      <c r="A58" s="45">
        <v>45078</v>
      </c>
      <c r="B58" s="26">
        <v>63.7</v>
      </c>
    </row>
    <row r="59" spans="1:2" x14ac:dyDescent="0.3">
      <c r="A59" s="45">
        <v>45108</v>
      </c>
      <c r="B59" s="26">
        <v>64.5</v>
      </c>
    </row>
    <row r="60" spans="1:2" x14ac:dyDescent="0.3">
      <c r="A60" s="45">
        <v>45139</v>
      </c>
      <c r="B60" s="26">
        <v>62.2</v>
      </c>
    </row>
    <row r="61" spans="1:2" x14ac:dyDescent="0.3">
      <c r="A61" s="45">
        <v>45170</v>
      </c>
      <c r="B61" s="26">
        <v>58.8</v>
      </c>
    </row>
    <row r="62" spans="1:2" x14ac:dyDescent="0.3">
      <c r="A62" s="45">
        <v>45200</v>
      </c>
      <c r="B62" s="26">
        <v>60.4</v>
      </c>
    </row>
    <row r="63" spans="1:2" x14ac:dyDescent="0.3">
      <c r="A63" s="45"/>
      <c r="B63" s="26"/>
    </row>
    <row r="64" spans="1:2" x14ac:dyDescent="0.3">
      <c r="A64" s="26"/>
      <c r="B64" s="26"/>
    </row>
    <row r="65" spans="1:2" x14ac:dyDescent="0.3">
      <c r="A65" s="26"/>
      <c r="B65" s="26"/>
    </row>
    <row r="66" spans="1:2" x14ac:dyDescent="0.3">
      <c r="A66" s="26"/>
      <c r="B66" s="26"/>
    </row>
    <row r="67" spans="1:2" x14ac:dyDescent="0.3">
      <c r="A67" s="26"/>
      <c r="B67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autoPageBreaks="0"/>
  </sheetPr>
  <dimension ref="A1:N25"/>
  <sheetViews>
    <sheetView workbookViewId="0">
      <selection activeCell="S28" sqref="S28"/>
    </sheetView>
  </sheetViews>
  <sheetFormatPr defaultRowHeight="14" x14ac:dyDescent="0.3"/>
  <cols>
    <col min="1" max="1" width="9.23046875" style="6"/>
    <col min="7" max="7" width="9.23046875" style="18"/>
  </cols>
  <sheetData>
    <row r="1" spans="1:14" x14ac:dyDescent="0.3">
      <c r="A1" s="6" t="s">
        <v>70</v>
      </c>
    </row>
    <row r="2" spans="1:14" x14ac:dyDescent="0.3">
      <c r="A2" s="11" t="s">
        <v>574</v>
      </c>
    </row>
    <row r="5" spans="1:14" x14ac:dyDescent="0.3">
      <c r="H5" s="15"/>
      <c r="I5" s="15"/>
      <c r="J5" s="15"/>
      <c r="K5" s="15"/>
      <c r="L5" s="15"/>
      <c r="M5" s="15"/>
      <c r="N5" s="15"/>
    </row>
    <row r="6" spans="1:14" x14ac:dyDescent="0.3">
      <c r="H6" s="15"/>
      <c r="I6" s="15"/>
      <c r="J6" s="15"/>
      <c r="K6" s="15"/>
      <c r="L6" s="15"/>
      <c r="M6" s="15"/>
      <c r="N6" s="15"/>
    </row>
    <row r="7" spans="1:14" x14ac:dyDescent="0.3">
      <c r="H7" s="15"/>
      <c r="I7" s="15"/>
      <c r="J7" s="15"/>
      <c r="K7" s="15"/>
      <c r="L7" s="15"/>
      <c r="M7" s="15"/>
      <c r="N7" s="15"/>
    </row>
    <row r="8" spans="1:14" x14ac:dyDescent="0.3">
      <c r="H8" s="15"/>
      <c r="I8" s="15"/>
      <c r="J8" s="15"/>
      <c r="K8" s="15"/>
      <c r="L8" s="15"/>
      <c r="M8" s="15"/>
      <c r="N8" s="15"/>
    </row>
    <row r="9" spans="1:14" x14ac:dyDescent="0.3">
      <c r="H9" s="15"/>
      <c r="I9" s="15"/>
      <c r="J9" s="15"/>
      <c r="K9" s="15"/>
      <c r="L9" s="15"/>
      <c r="M9" s="15"/>
      <c r="N9" s="15"/>
    </row>
    <row r="10" spans="1:14" x14ac:dyDescent="0.3">
      <c r="H10" s="15"/>
      <c r="I10" s="15"/>
      <c r="J10" s="15"/>
      <c r="K10" s="15"/>
      <c r="L10" s="15"/>
      <c r="M10" s="15"/>
      <c r="N10" s="15"/>
    </row>
    <row r="11" spans="1:14" x14ac:dyDescent="0.3">
      <c r="H11" s="15"/>
      <c r="I11" s="15"/>
      <c r="J11" s="15"/>
      <c r="K11" s="15"/>
      <c r="L11" s="15"/>
      <c r="M11" s="15"/>
      <c r="N11" s="15"/>
    </row>
    <row r="12" spans="1:14" x14ac:dyDescent="0.3">
      <c r="H12" s="15"/>
      <c r="I12" s="15"/>
      <c r="J12" s="15"/>
      <c r="K12" s="15"/>
      <c r="L12" s="15"/>
      <c r="M12" s="15"/>
      <c r="N12" s="15"/>
    </row>
    <row r="13" spans="1:14" x14ac:dyDescent="0.3">
      <c r="H13" s="15"/>
      <c r="I13" s="15"/>
      <c r="J13" s="15"/>
      <c r="K13" s="15"/>
      <c r="L13" s="15"/>
      <c r="M13" s="15"/>
      <c r="N13" s="15"/>
    </row>
    <row r="14" spans="1:14" x14ac:dyDescent="0.3">
      <c r="H14" s="15"/>
      <c r="I14" s="15"/>
      <c r="J14" s="15"/>
      <c r="K14" s="15"/>
      <c r="L14" s="15"/>
      <c r="M14" s="15"/>
      <c r="N14" s="15"/>
    </row>
    <row r="15" spans="1:14" x14ac:dyDescent="0.3">
      <c r="H15" s="15"/>
      <c r="I15" s="15"/>
      <c r="J15" s="15"/>
      <c r="K15" s="15"/>
      <c r="L15" s="15"/>
      <c r="M15" s="15"/>
      <c r="N15" s="15"/>
    </row>
    <row r="16" spans="1:14" x14ac:dyDescent="0.3">
      <c r="H16" s="15"/>
      <c r="I16" s="15"/>
      <c r="J16" s="15"/>
      <c r="K16" s="15"/>
      <c r="L16" s="15"/>
      <c r="M16" s="15"/>
      <c r="N16" s="15"/>
    </row>
    <row r="25" spans="1:1" x14ac:dyDescent="0.3">
      <c r="A25" s="6" t="s">
        <v>68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autoPageBreaks="0"/>
  </sheetPr>
  <dimension ref="A1:T20"/>
  <sheetViews>
    <sheetView workbookViewId="0">
      <selection activeCell="J19" sqref="J19"/>
    </sheetView>
  </sheetViews>
  <sheetFormatPr defaultColWidth="9.23046875" defaultRowHeight="14" x14ac:dyDescent="0.3"/>
  <cols>
    <col min="1" max="16384" width="9.23046875" style="20"/>
  </cols>
  <sheetData>
    <row r="1" spans="1:20" x14ac:dyDescent="0.3">
      <c r="A1" s="20" t="s">
        <v>71</v>
      </c>
    </row>
    <row r="2" spans="1:20" x14ac:dyDescent="0.3">
      <c r="A2" s="20" t="s">
        <v>575</v>
      </c>
    </row>
    <row r="3" spans="1:20" x14ac:dyDescent="0.3"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x14ac:dyDescent="0.3">
      <c r="H4" s="21"/>
      <c r="I4" s="21" t="s">
        <v>246</v>
      </c>
      <c r="J4" s="21" t="s">
        <v>247</v>
      </c>
      <c r="K4" s="21" t="s">
        <v>248</v>
      </c>
      <c r="L4" s="21" t="s">
        <v>249</v>
      </c>
      <c r="M4" s="21" t="s">
        <v>250</v>
      </c>
      <c r="N4" s="21" t="s">
        <v>251</v>
      </c>
      <c r="O4" s="21" t="s">
        <v>252</v>
      </c>
      <c r="P4" s="21" t="s">
        <v>253</v>
      </c>
      <c r="Q4" s="21" t="s">
        <v>254</v>
      </c>
      <c r="R4" s="21" t="s">
        <v>255</v>
      </c>
      <c r="S4" s="21" t="s">
        <v>256</v>
      </c>
      <c r="T4" s="21" t="s">
        <v>257</v>
      </c>
    </row>
    <row r="5" spans="1:20" x14ac:dyDescent="0.3">
      <c r="H5" s="21">
        <v>2023</v>
      </c>
      <c r="I5" s="72">
        <v>4.9859000000000001E-2</v>
      </c>
      <c r="J5" s="72">
        <v>0.64603200000000005</v>
      </c>
      <c r="K5" s="72">
        <v>3.238518</v>
      </c>
      <c r="L5" s="72">
        <v>3.5463969999999998</v>
      </c>
      <c r="M5" s="72">
        <v>6.276656</v>
      </c>
      <c r="N5" s="72">
        <v>10.548511</v>
      </c>
      <c r="O5" s="72">
        <v>10.881252999999999</v>
      </c>
      <c r="P5" s="72">
        <v>12.661182</v>
      </c>
      <c r="Q5" s="72">
        <v>14.443583</v>
      </c>
      <c r="R5" s="72">
        <v>15.723618</v>
      </c>
      <c r="S5" s="72">
        <v>22.033000000000001</v>
      </c>
      <c r="T5" s="72">
        <v>0</v>
      </c>
    </row>
    <row r="6" spans="1:20" x14ac:dyDescent="0.3">
      <c r="H6" s="21">
        <v>2022</v>
      </c>
      <c r="I6" s="72">
        <v>8.1276000000000001E-2</v>
      </c>
      <c r="J6" s="72">
        <v>0.300736</v>
      </c>
      <c r="K6" s="72">
        <v>1.8894690000000001</v>
      </c>
      <c r="L6" s="72">
        <v>2.2879849999999999</v>
      </c>
      <c r="M6" s="72">
        <v>5.2000130000000002</v>
      </c>
      <c r="N6" s="72">
        <v>8.7796459999999996</v>
      </c>
      <c r="O6" s="72">
        <v>9.0118369999999999</v>
      </c>
      <c r="P6" s="72">
        <v>11.797217</v>
      </c>
      <c r="Q6" s="72">
        <v>13.831308</v>
      </c>
      <c r="R6" s="72">
        <v>16.158605000000001</v>
      </c>
      <c r="S6" s="72">
        <v>21.135166999999999</v>
      </c>
      <c r="T6" s="72">
        <v>22.642574</v>
      </c>
    </row>
    <row r="7" spans="1:20" x14ac:dyDescent="0.3">
      <c r="H7" s="21">
        <v>2021</v>
      </c>
      <c r="I7" s="72">
        <v>5.7461999999999999E-2</v>
      </c>
      <c r="J7" s="72">
        <v>0.35014800000000001</v>
      </c>
      <c r="K7" s="72">
        <v>0.58296099999999995</v>
      </c>
      <c r="L7" s="72">
        <v>0.57219600000000004</v>
      </c>
      <c r="M7" s="72">
        <v>2.93973</v>
      </c>
      <c r="N7" s="72">
        <v>5.7427190000000001</v>
      </c>
      <c r="O7" s="72">
        <v>5.9585949999999999</v>
      </c>
      <c r="P7" s="72">
        <v>7.0019200000000001</v>
      </c>
      <c r="Q7" s="72">
        <v>8.0567499999999992</v>
      </c>
      <c r="R7" s="72">
        <v>9.550478</v>
      </c>
      <c r="S7" s="72">
        <v>13.551303000000001</v>
      </c>
      <c r="T7" s="72">
        <v>15.324426000000001</v>
      </c>
    </row>
    <row r="8" spans="1:20" x14ac:dyDescent="0.3">
      <c r="H8" s="21">
        <v>2020</v>
      </c>
      <c r="I8" s="72">
        <v>0.115914</v>
      </c>
      <c r="J8" s="72">
        <v>0.58251699999999995</v>
      </c>
      <c r="K8" s="72">
        <v>0.86997100000000005</v>
      </c>
      <c r="L8" s="72">
        <v>0.90256800000000004</v>
      </c>
      <c r="M8" s="72">
        <v>3.4660069999999998</v>
      </c>
      <c r="N8" s="72">
        <v>5.8949429999999996</v>
      </c>
      <c r="O8" s="72">
        <v>6.0602679999999998</v>
      </c>
      <c r="P8" s="72">
        <v>6.4780550000000003</v>
      </c>
      <c r="Q8" s="72">
        <v>7.4692720000000001</v>
      </c>
      <c r="R8" s="72">
        <v>7.6671670000000001</v>
      </c>
      <c r="S8" s="72">
        <v>10.716668</v>
      </c>
      <c r="T8" s="72">
        <v>11.832768</v>
      </c>
    </row>
    <row r="9" spans="1:20" x14ac:dyDescent="0.3">
      <c r="H9" s="21">
        <v>2019</v>
      </c>
      <c r="I9" s="72">
        <v>0</v>
      </c>
      <c r="J9" s="72">
        <v>0.16995199999999999</v>
      </c>
      <c r="K9" s="72">
        <v>0.52364999999999995</v>
      </c>
      <c r="L9" s="72">
        <v>0.46796700000000002</v>
      </c>
      <c r="M9" s="72">
        <v>1.807339</v>
      </c>
      <c r="N9" s="72">
        <v>4.1739959999999998</v>
      </c>
      <c r="O9" s="72">
        <v>4.6106959999999999</v>
      </c>
      <c r="P9" s="72">
        <v>4.9284819999999998</v>
      </c>
      <c r="Q9" s="72">
        <v>5.8385800000000003</v>
      </c>
      <c r="R9" s="72">
        <v>6.8852140000000004</v>
      </c>
      <c r="S9" s="72">
        <v>10.008293</v>
      </c>
      <c r="T9" s="72">
        <v>10.887572</v>
      </c>
    </row>
    <row r="10" spans="1:20" x14ac:dyDescent="0.3"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20" spans="1:1" x14ac:dyDescent="0.3">
      <c r="A20" s="22" t="s">
        <v>72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autoPageBreaks="0"/>
  </sheetPr>
  <dimension ref="A1:L19"/>
  <sheetViews>
    <sheetView workbookViewId="0">
      <selection activeCell="G21" sqref="G21"/>
    </sheetView>
  </sheetViews>
  <sheetFormatPr defaultRowHeight="14" x14ac:dyDescent="0.3"/>
  <cols>
    <col min="1" max="1" width="9.23046875" style="12"/>
    <col min="8" max="12" width="9.23046875" style="26"/>
  </cols>
  <sheetData>
    <row r="1" spans="1:12" x14ac:dyDescent="0.3">
      <c r="A1" s="12" t="s">
        <v>73</v>
      </c>
    </row>
    <row r="2" spans="1:12" x14ac:dyDescent="0.3">
      <c r="A2" s="13" t="s">
        <v>576</v>
      </c>
    </row>
    <row r="6" spans="1:12" x14ac:dyDescent="0.3">
      <c r="I6" s="26">
        <v>2023</v>
      </c>
      <c r="J6" s="26">
        <f>I6+1</f>
        <v>2024</v>
      </c>
      <c r="K6" s="26">
        <f t="shared" ref="K6:L6" si="0">J6+1</f>
        <v>2025</v>
      </c>
      <c r="L6" s="26">
        <f t="shared" si="0"/>
        <v>2026</v>
      </c>
    </row>
    <row r="7" spans="1:12" x14ac:dyDescent="0.3">
      <c r="H7" s="42" t="s">
        <v>258</v>
      </c>
      <c r="I7" s="73">
        <v>3.04E-2</v>
      </c>
      <c r="J7" s="73">
        <v>1.7399999999999999E-2</v>
      </c>
      <c r="K7" s="73">
        <v>2.07E-2</v>
      </c>
      <c r="L7" s="73">
        <v>1.6199999999999999E-2</v>
      </c>
    </row>
    <row r="8" spans="1:12" x14ac:dyDescent="0.3">
      <c r="H8" s="42" t="s">
        <v>259</v>
      </c>
      <c r="I8" s="73">
        <v>1E-3</v>
      </c>
      <c r="J8" s="73">
        <v>4.4999999999999997E-3</v>
      </c>
      <c r="K8" s="73">
        <v>1.6299999999999999E-2</v>
      </c>
      <c r="L8" s="73">
        <v>5.9999999999999995E-4</v>
      </c>
    </row>
    <row r="9" spans="1:12" x14ac:dyDescent="0.3">
      <c r="H9" s="42" t="s">
        <v>260</v>
      </c>
      <c r="I9" s="73">
        <v>-3.1E-2</v>
      </c>
      <c r="J9" s="73">
        <v>-2.3699999999999999E-2</v>
      </c>
      <c r="K9" s="73">
        <v>-0.02</v>
      </c>
      <c r="L9" s="73">
        <v>-1.9900000000000001E-2</v>
      </c>
    </row>
    <row r="10" spans="1:12" x14ac:dyDescent="0.3">
      <c r="H10" s="42" t="s">
        <v>261</v>
      </c>
      <c r="I10" s="73">
        <v>1E-4</v>
      </c>
      <c r="J10" s="73">
        <v>2.9999999999999997E-4</v>
      </c>
      <c r="K10" s="73">
        <v>2.0000000000000001E-4</v>
      </c>
      <c r="L10" s="73">
        <v>5.9999999999999995E-4</v>
      </c>
    </row>
    <row r="11" spans="1:12" x14ac:dyDescent="0.3">
      <c r="H11" s="42" t="s">
        <v>94</v>
      </c>
      <c r="I11" s="73">
        <v>5.0000000000000001E-4</v>
      </c>
      <c r="J11" s="73">
        <v>-1.4E-3</v>
      </c>
      <c r="K11" s="73">
        <v>1.7299999999999999E-2</v>
      </c>
      <c r="L11" s="73">
        <v>-2.5000000000000001E-3</v>
      </c>
    </row>
    <row r="12" spans="1:12" x14ac:dyDescent="0.3">
      <c r="H12" s="42"/>
    </row>
    <row r="13" spans="1:12" x14ac:dyDescent="0.3">
      <c r="H13" s="42"/>
    </row>
    <row r="14" spans="1:12" x14ac:dyDescent="0.3">
      <c r="H14" s="42"/>
    </row>
    <row r="19" spans="1:1" x14ac:dyDescent="0.3">
      <c r="A19" s="12" t="s">
        <v>74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autoPageBreaks="0"/>
  </sheetPr>
  <dimension ref="A1:Y31"/>
  <sheetViews>
    <sheetView workbookViewId="0">
      <selection activeCell="I19" sqref="I19"/>
    </sheetView>
  </sheetViews>
  <sheetFormatPr defaultColWidth="9.23046875" defaultRowHeight="14" x14ac:dyDescent="0.3"/>
  <cols>
    <col min="1" max="1" width="23.3046875" style="31" customWidth="1"/>
    <col min="2" max="25" width="7.4609375" style="32" customWidth="1"/>
    <col min="26" max="16384" width="9.23046875" style="19"/>
  </cols>
  <sheetData>
    <row r="1" spans="1:25" x14ac:dyDescent="0.3">
      <c r="A1" s="31" t="s">
        <v>75</v>
      </c>
    </row>
    <row r="2" spans="1:25" x14ac:dyDescent="0.3">
      <c r="A2" s="31" t="s">
        <v>577</v>
      </c>
    </row>
    <row r="4" spans="1:25" x14ac:dyDescent="0.3">
      <c r="A4" s="19"/>
      <c r="B4" s="32" t="s">
        <v>262</v>
      </c>
      <c r="C4" s="32" t="s">
        <v>263</v>
      </c>
      <c r="D4" s="32" t="s">
        <v>264</v>
      </c>
      <c r="E4" s="32">
        <v>2021</v>
      </c>
      <c r="F4" s="32" t="s">
        <v>265</v>
      </c>
      <c r="G4" s="32" t="s">
        <v>266</v>
      </c>
      <c r="H4" s="32" t="s">
        <v>267</v>
      </c>
      <c r="I4" s="32">
        <v>2022</v>
      </c>
      <c r="J4" s="32" t="s">
        <v>265</v>
      </c>
      <c r="K4" s="32" t="s">
        <v>266</v>
      </c>
      <c r="L4" s="32" t="s">
        <v>267</v>
      </c>
      <c r="M4" s="32">
        <v>2023</v>
      </c>
      <c r="N4" s="32" t="s">
        <v>265</v>
      </c>
      <c r="O4" s="32" t="s">
        <v>266</v>
      </c>
      <c r="P4" s="32" t="s">
        <v>267</v>
      </c>
      <c r="Q4" s="32">
        <v>2024</v>
      </c>
      <c r="R4" s="32" t="s">
        <v>265</v>
      </c>
      <c r="S4" s="32" t="s">
        <v>266</v>
      </c>
      <c r="T4" s="32" t="s">
        <v>267</v>
      </c>
      <c r="U4" s="32">
        <v>2025</v>
      </c>
      <c r="V4" s="32" t="s">
        <v>265</v>
      </c>
      <c r="W4" s="32" t="s">
        <v>266</v>
      </c>
      <c r="X4" s="32" t="s">
        <v>267</v>
      </c>
      <c r="Y4" s="32">
        <v>2026</v>
      </c>
    </row>
    <row r="5" spans="1:25" s="34" customFormat="1" x14ac:dyDescent="0.3">
      <c r="A5" s="34" t="s">
        <v>268</v>
      </c>
      <c r="B5" s="33"/>
      <c r="C5" s="33"/>
      <c r="D5" s="33"/>
      <c r="E5" s="33">
        <v>0</v>
      </c>
      <c r="F5" s="33">
        <v>0.96899999999999997</v>
      </c>
      <c r="G5" s="33">
        <v>0.84199999999999997</v>
      </c>
      <c r="H5" s="33">
        <v>0.82299999999999995</v>
      </c>
      <c r="I5" s="33">
        <v>0</v>
      </c>
      <c r="J5" s="33">
        <v>0.78099999999999992</v>
      </c>
      <c r="K5" s="33">
        <v>0.70799999999999985</v>
      </c>
      <c r="L5" s="33">
        <v>0.67731071956481315</v>
      </c>
      <c r="M5" s="33"/>
      <c r="N5" s="33">
        <v>0.7353107195648132</v>
      </c>
      <c r="O5" s="33">
        <v>0.65831071956481313</v>
      </c>
      <c r="P5" s="33">
        <v>0.61999999999999988</v>
      </c>
      <c r="Q5" s="33"/>
      <c r="R5" s="33">
        <v>0.66799999999999993</v>
      </c>
      <c r="S5" s="33">
        <v>0.58999999999999986</v>
      </c>
      <c r="T5" s="33">
        <v>0.56359819034607317</v>
      </c>
      <c r="U5" s="33"/>
      <c r="V5" s="33">
        <v>0.62691821619827215</v>
      </c>
      <c r="W5" s="33">
        <v>0.55365163570560205</v>
      </c>
      <c r="X5" s="33">
        <v>0.53106502936073285</v>
      </c>
      <c r="Y5" s="33"/>
    </row>
    <row r="6" spans="1:25" s="34" customFormat="1" x14ac:dyDescent="0.3">
      <c r="A6" s="34" t="s">
        <v>269</v>
      </c>
      <c r="B6" s="35">
        <v>1.4999999999999999E-2</v>
      </c>
      <c r="C6" s="35"/>
      <c r="D6" s="35"/>
      <c r="E6" s="35">
        <v>0</v>
      </c>
      <c r="F6" s="33">
        <v>4.2999999999999997E-2</v>
      </c>
      <c r="G6" s="33">
        <v>-4.2999999999999997E-2</v>
      </c>
      <c r="H6" s="33">
        <v>-4.2999999999999997E-2</v>
      </c>
      <c r="I6" s="33"/>
      <c r="J6" s="33">
        <v>4.2000000000000003E-2</v>
      </c>
      <c r="K6" s="33">
        <v>4.2000000000000003E-2</v>
      </c>
      <c r="L6" s="33">
        <v>4.2000000000000003E-2</v>
      </c>
      <c r="M6" s="33"/>
      <c r="N6" s="33">
        <v>3.7999999999999999E-2</v>
      </c>
      <c r="O6" s="33">
        <v>3.7999999999999999E-2</v>
      </c>
      <c r="P6" s="33">
        <v>3.7999999999999999E-2</v>
      </c>
      <c r="Q6" s="33"/>
      <c r="R6" s="33">
        <v>5.2999999999999999E-2</v>
      </c>
      <c r="S6" s="33">
        <v>5.2999999999999999E-2</v>
      </c>
      <c r="T6" s="33">
        <v>5.2999999999999999E-2</v>
      </c>
      <c r="U6" s="33"/>
      <c r="V6" s="33">
        <v>5.0679974147801045E-2</v>
      </c>
      <c r="W6" s="33">
        <v>5.0679974147801045E-2</v>
      </c>
      <c r="X6" s="33">
        <v>5.0679974147801045E-2</v>
      </c>
      <c r="Y6" s="33"/>
    </row>
    <row r="7" spans="1:25" s="34" customFormat="1" x14ac:dyDescent="0.3">
      <c r="A7" s="34" t="s">
        <v>270</v>
      </c>
      <c r="B7" s="35"/>
      <c r="C7" s="35">
        <v>-0.126</v>
      </c>
      <c r="D7" s="35"/>
      <c r="E7" s="35">
        <v>0</v>
      </c>
      <c r="F7" s="33"/>
      <c r="G7" s="33">
        <v>0.127</v>
      </c>
      <c r="H7" s="33">
        <v>-0.127</v>
      </c>
      <c r="I7" s="33"/>
      <c r="J7" s="33"/>
      <c r="K7" s="33">
        <v>3.1E-2</v>
      </c>
      <c r="L7" s="33">
        <v>3.1E-2</v>
      </c>
      <c r="M7" s="33"/>
      <c r="N7" s="33"/>
      <c r="O7" s="33">
        <v>3.9E-2</v>
      </c>
      <c r="P7" s="33">
        <v>3.9E-2</v>
      </c>
      <c r="Q7" s="33"/>
      <c r="R7" s="33"/>
      <c r="S7" s="33">
        <v>2.5000000000000001E-2</v>
      </c>
      <c r="T7" s="33">
        <v>2.5000000000000001E-2</v>
      </c>
      <c r="U7" s="33"/>
      <c r="V7" s="33"/>
      <c r="W7" s="33">
        <v>2.2586606344869132E-2</v>
      </c>
      <c r="X7" s="33">
        <v>2.2586606344869132E-2</v>
      </c>
      <c r="Y7" s="33"/>
    </row>
    <row r="8" spans="1:25" s="34" customFormat="1" x14ac:dyDescent="0.3">
      <c r="A8" s="34" t="s">
        <v>271</v>
      </c>
      <c r="B8" s="35"/>
      <c r="C8" s="35"/>
      <c r="D8" s="35">
        <v>4.9000000000000002E-2</v>
      </c>
      <c r="E8" s="35">
        <v>0</v>
      </c>
      <c r="F8" s="33"/>
      <c r="G8" s="33"/>
      <c r="H8" s="33">
        <v>1.9E-2</v>
      </c>
      <c r="I8" s="33"/>
      <c r="J8" s="33"/>
      <c r="K8" s="33"/>
      <c r="L8" s="33">
        <v>2.3E-2</v>
      </c>
      <c r="M8" s="33"/>
      <c r="N8" s="33"/>
      <c r="O8" s="33"/>
      <c r="P8" s="33">
        <v>2.4E-2</v>
      </c>
      <c r="Q8" s="33"/>
      <c r="R8" s="33"/>
      <c r="S8" s="33"/>
      <c r="T8" s="33">
        <v>3.6000000000000004E-2</v>
      </c>
      <c r="U8" s="33"/>
      <c r="V8" s="33"/>
      <c r="W8" s="33"/>
      <c r="X8" s="33">
        <v>3.6204194553624489E-2</v>
      </c>
      <c r="Y8" s="33"/>
    </row>
    <row r="9" spans="1:25" s="34" customFormat="1" x14ac:dyDescent="0.3">
      <c r="A9" s="34" t="s">
        <v>272</v>
      </c>
      <c r="B9" s="33"/>
      <c r="C9" s="33"/>
      <c r="D9" s="33"/>
      <c r="E9" s="33">
        <v>1.012</v>
      </c>
      <c r="F9" s="33"/>
      <c r="G9" s="33"/>
      <c r="H9" s="33"/>
      <c r="I9" s="33">
        <v>0.82299999999999995</v>
      </c>
      <c r="J9" s="33"/>
      <c r="K9" s="33"/>
      <c r="L9" s="33"/>
      <c r="M9" s="33">
        <v>0.77331071956481323</v>
      </c>
      <c r="N9" s="33"/>
      <c r="O9" s="33"/>
      <c r="P9" s="33"/>
      <c r="Q9" s="33">
        <v>0.72099999999999997</v>
      </c>
      <c r="R9" s="33"/>
      <c r="S9" s="33"/>
      <c r="T9" s="33"/>
      <c r="U9" s="33">
        <v>0.67759819034607316</v>
      </c>
      <c r="V9" s="33"/>
      <c r="W9" s="33"/>
      <c r="X9" s="33"/>
      <c r="Y9" s="33">
        <v>0.64053580440702751</v>
      </c>
    </row>
    <row r="10" spans="1:25" s="34" customFormat="1" x14ac:dyDescent="0.3">
      <c r="A10" s="34" t="s">
        <v>272</v>
      </c>
      <c r="B10" s="33"/>
      <c r="C10" s="33"/>
      <c r="D10" s="33"/>
      <c r="E10" s="33">
        <v>1.012</v>
      </c>
      <c r="F10" s="33"/>
      <c r="G10" s="33"/>
      <c r="H10" s="33"/>
      <c r="I10" s="33">
        <v>0.82299999999999995</v>
      </c>
      <c r="J10" s="33"/>
      <c r="K10" s="33"/>
      <c r="L10" s="33"/>
      <c r="M10" s="33">
        <v>0.77331071956481323</v>
      </c>
      <c r="N10" s="33"/>
      <c r="O10" s="33"/>
      <c r="P10" s="33"/>
      <c r="Q10" s="33">
        <v>0.72099999999999997</v>
      </c>
      <c r="R10" s="33"/>
      <c r="S10" s="33"/>
      <c r="T10" s="33"/>
      <c r="U10" s="33">
        <v>0.67759819034607316</v>
      </c>
      <c r="V10" s="33"/>
      <c r="W10" s="33"/>
      <c r="X10" s="33"/>
      <c r="Y10" s="33">
        <v>0.64053580440702751</v>
      </c>
    </row>
    <row r="11" spans="1:25" x14ac:dyDescent="0.3">
      <c r="A11" s="19"/>
      <c r="G11" s="36"/>
      <c r="L11" s="36"/>
      <c r="P11" s="36"/>
      <c r="T11" s="36"/>
      <c r="U11" s="36"/>
      <c r="V11" s="36"/>
      <c r="W11" s="36"/>
      <c r="X11" s="36"/>
      <c r="Y11" s="36"/>
    </row>
    <row r="12" spans="1:25" x14ac:dyDescent="0.3">
      <c r="A12" s="19"/>
    </row>
    <row r="30" spans="1:1" x14ac:dyDescent="0.3">
      <c r="A30" s="31" t="s">
        <v>74</v>
      </c>
    </row>
    <row r="31" spans="1:1" x14ac:dyDescent="0.3">
      <c r="A31" s="31" t="s">
        <v>76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E64"/>
  <sheetViews>
    <sheetView workbookViewId="0">
      <selection activeCell="C7" sqref="C7"/>
    </sheetView>
  </sheetViews>
  <sheetFormatPr defaultColWidth="9.23046875" defaultRowHeight="14" x14ac:dyDescent="0.3"/>
  <cols>
    <col min="1" max="1" width="9.23046875" style="26"/>
    <col min="2" max="2" width="11.69140625" style="26" customWidth="1"/>
    <col min="3" max="16384" width="9.23046875" style="26"/>
  </cols>
  <sheetData>
    <row r="1" spans="1:2" x14ac:dyDescent="0.3">
      <c r="A1" s="25" t="s">
        <v>9</v>
      </c>
    </row>
    <row r="2" spans="1:2" x14ac:dyDescent="0.3">
      <c r="A2" s="25" t="s">
        <v>530</v>
      </c>
    </row>
    <row r="4" spans="1:2" ht="42" x14ac:dyDescent="0.3">
      <c r="A4" s="25"/>
      <c r="B4" s="28" t="s">
        <v>311</v>
      </c>
    </row>
    <row r="5" spans="1:2" x14ac:dyDescent="0.3">
      <c r="A5" s="45">
        <v>43466</v>
      </c>
      <c r="B5" s="47">
        <v>4.0888888888888832</v>
      </c>
    </row>
    <row r="6" spans="1:2" x14ac:dyDescent="0.3">
      <c r="A6" s="45">
        <v>43497</v>
      </c>
      <c r="B6" s="47">
        <v>5.506216696269985</v>
      </c>
    </row>
    <row r="7" spans="1:2" x14ac:dyDescent="0.3">
      <c r="A7" s="45">
        <v>43525</v>
      </c>
      <c r="B7" s="47">
        <v>7.8947368421052655</v>
      </c>
    </row>
    <row r="8" spans="1:2" x14ac:dyDescent="0.3">
      <c r="A8" s="45">
        <v>43556</v>
      </c>
      <c r="B8" s="47">
        <v>5.7471264367816097</v>
      </c>
    </row>
    <row r="9" spans="1:2" x14ac:dyDescent="0.3">
      <c r="A9" s="45">
        <v>43586</v>
      </c>
      <c r="B9" s="47">
        <v>3.7165082108902308</v>
      </c>
    </row>
    <row r="10" spans="1:2" x14ac:dyDescent="0.3">
      <c r="A10" s="45">
        <v>43617</v>
      </c>
      <c r="B10" s="47">
        <v>2.8229255774165929</v>
      </c>
    </row>
    <row r="11" spans="1:2" x14ac:dyDescent="0.3">
      <c r="A11" s="45">
        <v>43647</v>
      </c>
      <c r="B11" s="47">
        <v>4.442508710801401</v>
      </c>
    </row>
    <row r="12" spans="1:2" x14ac:dyDescent="0.3">
      <c r="A12" s="45">
        <v>43678</v>
      </c>
      <c r="B12" s="47">
        <v>3.6490008688097335</v>
      </c>
    </row>
    <row r="13" spans="1:2" x14ac:dyDescent="0.3">
      <c r="A13" s="45">
        <v>43709</v>
      </c>
      <c r="B13" s="47">
        <v>3.4572169403630073</v>
      </c>
    </row>
    <row r="14" spans="1:2" x14ac:dyDescent="0.3">
      <c r="A14" s="45">
        <v>43739</v>
      </c>
      <c r="B14" s="47">
        <v>3.5436473638720782</v>
      </c>
    </row>
    <row r="15" spans="1:2" x14ac:dyDescent="0.3">
      <c r="A15" s="45">
        <v>43770</v>
      </c>
      <c r="B15" s="47">
        <v>1.466781708369274</v>
      </c>
    </row>
    <row r="16" spans="1:2" x14ac:dyDescent="0.3">
      <c r="A16" s="45">
        <v>43800</v>
      </c>
      <c r="B16" s="47">
        <v>5.3356282271944941</v>
      </c>
    </row>
    <row r="17" spans="1:5" x14ac:dyDescent="0.3">
      <c r="A17" s="45">
        <v>43831</v>
      </c>
      <c r="B17" s="47">
        <v>2.9888983774551665</v>
      </c>
    </row>
    <row r="18" spans="1:5" x14ac:dyDescent="0.3">
      <c r="A18" s="45">
        <v>43862</v>
      </c>
      <c r="B18" s="47">
        <v>0.75757575757576234</v>
      </c>
    </row>
    <row r="19" spans="1:5" x14ac:dyDescent="0.3">
      <c r="A19" s="45">
        <v>43891</v>
      </c>
      <c r="B19" s="47">
        <v>-8.4104289318762418E-2</v>
      </c>
    </row>
    <row r="20" spans="1:5" x14ac:dyDescent="0.3">
      <c r="A20" s="45">
        <v>43922</v>
      </c>
      <c r="B20" s="47">
        <v>-25.083612040133779</v>
      </c>
      <c r="E20" s="25"/>
    </row>
    <row r="21" spans="1:5" x14ac:dyDescent="0.3">
      <c r="A21" s="45">
        <v>43952</v>
      </c>
      <c r="B21" s="47">
        <v>-13.833333333333329</v>
      </c>
      <c r="E21" s="25" t="s">
        <v>10</v>
      </c>
    </row>
    <row r="22" spans="1:5" x14ac:dyDescent="0.3">
      <c r="A22" s="45">
        <v>43983</v>
      </c>
      <c r="B22" s="47">
        <v>4.076539101497497</v>
      </c>
    </row>
    <row r="23" spans="1:5" x14ac:dyDescent="0.3">
      <c r="A23" s="45">
        <v>44013</v>
      </c>
      <c r="B23" s="47">
        <v>6.0050041701417749</v>
      </c>
    </row>
    <row r="24" spans="1:5" x14ac:dyDescent="0.3">
      <c r="A24" s="45">
        <v>44044</v>
      </c>
      <c r="B24" s="47">
        <v>6.3704945515507188</v>
      </c>
    </row>
    <row r="25" spans="1:5" x14ac:dyDescent="0.3">
      <c r="A25" s="45">
        <v>44075</v>
      </c>
      <c r="B25" s="47">
        <v>9.4402673350041759</v>
      </c>
    </row>
    <row r="26" spans="1:5" x14ac:dyDescent="0.3">
      <c r="A26" s="45">
        <v>44105</v>
      </c>
      <c r="B26" s="47">
        <v>9.766277128547582</v>
      </c>
    </row>
    <row r="27" spans="1:5" x14ac:dyDescent="0.3">
      <c r="A27" s="45">
        <v>44136</v>
      </c>
      <c r="B27" s="47">
        <v>-3.8265306122448979</v>
      </c>
    </row>
    <row r="28" spans="1:5" x14ac:dyDescent="0.3">
      <c r="A28" s="45">
        <v>44166</v>
      </c>
      <c r="B28" s="47">
        <v>7.434640522875811</v>
      </c>
    </row>
    <row r="29" spans="1:5" x14ac:dyDescent="0.3">
      <c r="A29" s="45">
        <v>44197</v>
      </c>
      <c r="B29" s="47">
        <v>-9.701492537313424</v>
      </c>
    </row>
    <row r="30" spans="1:5" x14ac:dyDescent="0.3">
      <c r="A30" s="45">
        <v>44228</v>
      </c>
      <c r="B30" s="47">
        <v>-2.7568922305764385</v>
      </c>
    </row>
    <row r="31" spans="1:5" x14ac:dyDescent="0.3">
      <c r="A31" s="45">
        <v>44256</v>
      </c>
      <c r="B31" s="47">
        <v>-0.42087542087542085</v>
      </c>
    </row>
    <row r="32" spans="1:5" x14ac:dyDescent="0.3">
      <c r="A32" s="45">
        <v>44287</v>
      </c>
      <c r="B32" s="47">
        <v>28.794642857142872</v>
      </c>
    </row>
    <row r="33" spans="1:2" x14ac:dyDescent="0.3">
      <c r="A33" s="45">
        <v>44317</v>
      </c>
      <c r="B33" s="47">
        <v>20.889748549323013</v>
      </c>
    </row>
    <row r="34" spans="1:2" x14ac:dyDescent="0.3">
      <c r="A34" s="45">
        <v>44348</v>
      </c>
      <c r="B34" s="47">
        <v>9.5123900879296617</v>
      </c>
    </row>
    <row r="35" spans="1:2" x14ac:dyDescent="0.3">
      <c r="A35" s="45">
        <v>44378</v>
      </c>
      <c r="B35" s="47">
        <v>2.5963808025177117</v>
      </c>
    </row>
    <row r="36" spans="1:2" x14ac:dyDescent="0.3">
      <c r="A36" s="45">
        <v>44409</v>
      </c>
      <c r="B36" s="47">
        <v>3.1520882584712369</v>
      </c>
    </row>
    <row r="37" spans="1:2" x14ac:dyDescent="0.3">
      <c r="A37" s="45">
        <v>44440</v>
      </c>
      <c r="B37" s="47">
        <v>2.8244274809160217</v>
      </c>
    </row>
    <row r="38" spans="1:2" x14ac:dyDescent="0.3">
      <c r="A38" s="45">
        <v>44470</v>
      </c>
      <c r="B38" s="47">
        <v>0.30418250950570774</v>
      </c>
    </row>
    <row r="39" spans="1:2" x14ac:dyDescent="0.3">
      <c r="A39" s="45">
        <v>44501</v>
      </c>
      <c r="B39" s="47">
        <v>17.418213969938122</v>
      </c>
    </row>
    <row r="40" spans="1:2" x14ac:dyDescent="0.3">
      <c r="A40" s="45">
        <v>44531</v>
      </c>
      <c r="B40" s="47">
        <v>-2.7376425855513262</v>
      </c>
    </row>
    <row r="41" spans="1:2" x14ac:dyDescent="0.3">
      <c r="A41" s="45">
        <v>44562</v>
      </c>
      <c r="B41" s="47">
        <v>17.814508723599637</v>
      </c>
    </row>
    <row r="42" spans="1:2" x14ac:dyDescent="0.3">
      <c r="A42" s="45">
        <v>44593</v>
      </c>
      <c r="B42" s="47">
        <v>9.9656357388316099</v>
      </c>
    </row>
    <row r="43" spans="1:2" x14ac:dyDescent="0.3">
      <c r="A43" s="45">
        <v>44621</v>
      </c>
      <c r="B43" s="47">
        <v>8.7912087912087831</v>
      </c>
    </row>
    <row r="44" spans="1:2" x14ac:dyDescent="0.3">
      <c r="A44" s="45">
        <v>44652</v>
      </c>
      <c r="B44" s="47">
        <v>13.171577123050248</v>
      </c>
    </row>
    <row r="45" spans="1:2" x14ac:dyDescent="0.3">
      <c r="A45" s="45">
        <v>44682</v>
      </c>
      <c r="B45" s="47">
        <v>2</v>
      </c>
    </row>
    <row r="46" spans="1:2" x14ac:dyDescent="0.3">
      <c r="A46" s="45">
        <v>44713</v>
      </c>
      <c r="B46" s="47">
        <v>-7.0072992700729895</v>
      </c>
    </row>
    <row r="47" spans="1:2" x14ac:dyDescent="0.3">
      <c r="A47" s="45">
        <v>44743</v>
      </c>
      <c r="B47" s="47">
        <v>-3.2208588957055238</v>
      </c>
    </row>
    <row r="48" spans="1:2" x14ac:dyDescent="0.3">
      <c r="A48" s="45">
        <v>44774</v>
      </c>
      <c r="B48" s="47">
        <v>-2.1390374331550888</v>
      </c>
    </row>
    <row r="49" spans="1:2" x14ac:dyDescent="0.3">
      <c r="A49" s="45">
        <v>44805</v>
      </c>
      <c r="B49" s="47">
        <v>-5.6421677802524091</v>
      </c>
    </row>
    <row r="50" spans="1:2" x14ac:dyDescent="0.3">
      <c r="A50" s="45">
        <v>44835</v>
      </c>
      <c r="B50" s="47">
        <v>-3.4116755117513269</v>
      </c>
    </row>
    <row r="51" spans="1:2" x14ac:dyDescent="0.3">
      <c r="A51" s="45">
        <v>44866</v>
      </c>
      <c r="B51" s="47">
        <v>-1.656626506024109</v>
      </c>
    </row>
    <row r="52" spans="1:2" x14ac:dyDescent="0.3">
      <c r="A52" s="45">
        <v>44896</v>
      </c>
      <c r="B52" s="47">
        <v>0.46911649726348265</v>
      </c>
    </row>
    <row r="53" spans="1:2" x14ac:dyDescent="0.3">
      <c r="A53" s="45">
        <v>44927</v>
      </c>
      <c r="B53" s="47">
        <v>0.62353858144971386</v>
      </c>
    </row>
    <row r="54" spans="1:2" x14ac:dyDescent="0.3">
      <c r="A54" s="45">
        <v>44958</v>
      </c>
      <c r="B54" s="47">
        <v>0.85937499999999556</v>
      </c>
    </row>
    <row r="55" spans="1:2" x14ac:dyDescent="0.3">
      <c r="A55" s="45">
        <v>44986</v>
      </c>
      <c r="B55" s="47">
        <v>0.69930069930070382</v>
      </c>
    </row>
    <row r="56" spans="1:2" x14ac:dyDescent="0.3">
      <c r="A56" s="45">
        <v>45017</v>
      </c>
      <c r="B56" s="47">
        <v>0.15313935681471444</v>
      </c>
    </row>
    <row r="57" spans="1:2" x14ac:dyDescent="0.3">
      <c r="A57" s="45">
        <v>45047</v>
      </c>
      <c r="B57" s="47">
        <v>2.666666666666671</v>
      </c>
    </row>
    <row r="58" spans="1:2" x14ac:dyDescent="0.3">
      <c r="A58" s="45">
        <v>45078</v>
      </c>
      <c r="B58" s="47">
        <v>3.5321821036106744</v>
      </c>
    </row>
    <row r="59" spans="1:2" x14ac:dyDescent="0.3">
      <c r="A59" s="45">
        <v>45108</v>
      </c>
      <c r="B59" s="47">
        <v>0.55467511885895626</v>
      </c>
    </row>
    <row r="60" spans="1:2" x14ac:dyDescent="0.3">
      <c r="A60" s="45">
        <v>45139</v>
      </c>
      <c r="B60" s="47">
        <v>1.0928961748633925</v>
      </c>
    </row>
    <row r="61" spans="1:2" x14ac:dyDescent="0.3">
      <c r="A61" s="45">
        <v>45170</v>
      </c>
      <c r="B61" s="47">
        <v>1.1801730920535012</v>
      </c>
    </row>
    <row r="62" spans="1:2" x14ac:dyDescent="0.3">
      <c r="A62" s="45">
        <v>45200</v>
      </c>
      <c r="B62" s="47">
        <v>0.3139717425431644</v>
      </c>
    </row>
    <row r="63" spans="1:2" x14ac:dyDescent="0.3">
      <c r="A63" s="45">
        <v>45231</v>
      </c>
      <c r="B63" s="26" t="s">
        <v>310</v>
      </c>
    </row>
    <row r="64" spans="1:2" x14ac:dyDescent="0.3">
      <c r="B64" s="26" t="s">
        <v>310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D64"/>
  <sheetViews>
    <sheetView workbookViewId="0">
      <selection activeCell="A24" sqref="A24"/>
    </sheetView>
  </sheetViews>
  <sheetFormatPr defaultRowHeight="14" x14ac:dyDescent="0.3"/>
  <cols>
    <col min="2" max="4" width="11.84375" customWidth="1"/>
  </cols>
  <sheetData>
    <row r="1" spans="1:4" x14ac:dyDescent="0.3">
      <c r="A1" s="2" t="s">
        <v>11</v>
      </c>
    </row>
    <row r="2" spans="1:4" x14ac:dyDescent="0.3">
      <c r="A2" s="1" t="s">
        <v>531</v>
      </c>
    </row>
    <row r="4" spans="1:4" x14ac:dyDescent="0.3">
      <c r="A4" s="26"/>
      <c r="B4" s="26"/>
      <c r="C4" s="26"/>
      <c r="D4" s="26"/>
    </row>
    <row r="5" spans="1:4" x14ac:dyDescent="0.3">
      <c r="A5" s="10" t="s">
        <v>341</v>
      </c>
      <c r="B5" s="26"/>
      <c r="C5" s="26"/>
      <c r="D5" s="26"/>
    </row>
    <row r="6" spans="1:4" x14ac:dyDescent="0.3">
      <c r="A6" s="45"/>
      <c r="B6" s="26"/>
      <c r="C6" s="26"/>
      <c r="D6" s="26"/>
    </row>
    <row r="23" spans="1:4" x14ac:dyDescent="0.3">
      <c r="A23" s="1" t="s">
        <v>578</v>
      </c>
    </row>
    <row r="28" spans="1:4" x14ac:dyDescent="0.3">
      <c r="A28" s="45"/>
      <c r="B28" s="26"/>
      <c r="C28" s="26"/>
      <c r="D28" s="26"/>
    </row>
    <row r="29" spans="1:4" x14ac:dyDescent="0.3">
      <c r="A29" s="45"/>
      <c r="B29" s="26"/>
      <c r="C29" s="26"/>
      <c r="D29" s="26"/>
    </row>
    <row r="30" spans="1:4" x14ac:dyDescent="0.3">
      <c r="A30" s="45"/>
      <c r="B30" s="26"/>
      <c r="C30" s="26"/>
      <c r="D30" s="26"/>
    </row>
    <row r="31" spans="1:4" x14ac:dyDescent="0.3">
      <c r="A31" s="45"/>
      <c r="B31" s="26"/>
      <c r="C31" s="26"/>
      <c r="D31" s="26"/>
    </row>
    <row r="32" spans="1:4" x14ac:dyDescent="0.3">
      <c r="A32" s="45"/>
      <c r="B32" s="26"/>
      <c r="C32" s="26"/>
      <c r="D32" s="26"/>
    </row>
    <row r="33" spans="1:4" x14ac:dyDescent="0.3">
      <c r="A33" s="45"/>
      <c r="B33" s="26"/>
      <c r="C33" s="26"/>
      <c r="D33" s="26"/>
    </row>
    <row r="34" spans="1:4" x14ac:dyDescent="0.3">
      <c r="A34" s="45"/>
      <c r="B34" s="26"/>
      <c r="C34" s="26"/>
      <c r="D34" s="26"/>
    </row>
    <row r="35" spans="1:4" x14ac:dyDescent="0.3">
      <c r="A35" s="45"/>
      <c r="B35" s="26"/>
      <c r="C35" s="26"/>
      <c r="D35" s="26"/>
    </row>
    <row r="36" spans="1:4" x14ac:dyDescent="0.3">
      <c r="A36" s="45"/>
      <c r="B36" s="26"/>
      <c r="C36" s="26"/>
      <c r="D36" s="26"/>
    </row>
    <row r="37" spans="1:4" x14ac:dyDescent="0.3">
      <c r="A37" s="45"/>
      <c r="B37" s="26"/>
      <c r="C37" s="26"/>
      <c r="D37" s="26"/>
    </row>
    <row r="38" spans="1:4" x14ac:dyDescent="0.3">
      <c r="A38" s="45"/>
      <c r="B38" s="26"/>
      <c r="C38" s="26"/>
      <c r="D38" s="26"/>
    </row>
    <row r="39" spans="1:4" x14ac:dyDescent="0.3">
      <c r="A39" s="45"/>
      <c r="B39" s="26"/>
      <c r="C39" s="26"/>
      <c r="D39" s="26"/>
    </row>
    <row r="40" spans="1:4" x14ac:dyDescent="0.3">
      <c r="A40" s="45"/>
      <c r="B40" s="26"/>
      <c r="C40" s="26"/>
      <c r="D40" s="26"/>
    </row>
    <row r="41" spans="1:4" x14ac:dyDescent="0.3">
      <c r="A41" s="45"/>
      <c r="B41" s="26"/>
      <c r="C41" s="26"/>
      <c r="D41" s="26"/>
    </row>
    <row r="42" spans="1:4" x14ac:dyDescent="0.3">
      <c r="A42" s="45"/>
      <c r="B42" s="26"/>
      <c r="C42" s="26"/>
      <c r="D42" s="26"/>
    </row>
    <row r="43" spans="1:4" x14ac:dyDescent="0.3">
      <c r="A43" s="45"/>
      <c r="B43" s="26"/>
      <c r="C43" s="26"/>
      <c r="D43" s="26"/>
    </row>
    <row r="44" spans="1:4" x14ac:dyDescent="0.3">
      <c r="A44" s="45"/>
      <c r="B44" s="26"/>
      <c r="C44" s="26"/>
      <c r="D44" s="26"/>
    </row>
    <row r="45" spans="1:4" x14ac:dyDescent="0.3">
      <c r="A45" s="45"/>
      <c r="B45" s="26"/>
      <c r="C45" s="26"/>
      <c r="D45" s="26"/>
    </row>
    <row r="46" spans="1:4" x14ac:dyDescent="0.3">
      <c r="A46" s="45"/>
      <c r="B46" s="26"/>
      <c r="C46" s="26"/>
      <c r="D46" s="26"/>
    </row>
    <row r="47" spans="1:4" x14ac:dyDescent="0.3">
      <c r="A47" s="45"/>
      <c r="B47" s="26"/>
      <c r="C47" s="26"/>
      <c r="D47" s="26"/>
    </row>
    <row r="48" spans="1:4" x14ac:dyDescent="0.3">
      <c r="A48" s="45"/>
      <c r="B48" s="26"/>
      <c r="C48" s="26"/>
      <c r="D48" s="26"/>
    </row>
    <row r="49" spans="1:4" x14ac:dyDescent="0.3">
      <c r="A49" s="45"/>
      <c r="B49" s="26"/>
      <c r="C49" s="26"/>
      <c r="D49" s="26"/>
    </row>
    <row r="50" spans="1:4" x14ac:dyDescent="0.3">
      <c r="A50" s="45"/>
      <c r="B50" s="26"/>
      <c r="C50" s="26"/>
      <c r="D50" s="26"/>
    </row>
    <row r="51" spans="1:4" x14ac:dyDescent="0.3">
      <c r="A51" s="45"/>
      <c r="B51" s="26"/>
      <c r="C51" s="26"/>
      <c r="D51" s="26"/>
    </row>
    <row r="52" spans="1:4" x14ac:dyDescent="0.3">
      <c r="A52" s="45"/>
      <c r="B52" s="26"/>
      <c r="C52" s="26"/>
      <c r="D52" s="26"/>
    </row>
    <row r="53" spans="1:4" x14ac:dyDescent="0.3">
      <c r="A53" s="45"/>
      <c r="B53" s="26"/>
      <c r="C53" s="26"/>
      <c r="D53" s="26"/>
    </row>
    <row r="54" spans="1:4" x14ac:dyDescent="0.3">
      <c r="A54" s="45"/>
      <c r="B54" s="26"/>
      <c r="C54" s="26"/>
      <c r="D54" s="26"/>
    </row>
    <row r="55" spans="1:4" x14ac:dyDescent="0.3">
      <c r="A55" s="45"/>
      <c r="B55" s="26"/>
      <c r="C55" s="26"/>
      <c r="D55" s="26"/>
    </row>
    <row r="56" spans="1:4" x14ac:dyDescent="0.3">
      <c r="A56" s="45"/>
      <c r="B56" s="26"/>
      <c r="C56" s="26"/>
      <c r="D56" s="26"/>
    </row>
    <row r="57" spans="1:4" x14ac:dyDescent="0.3">
      <c r="A57" s="45"/>
      <c r="B57" s="26"/>
      <c r="C57" s="26"/>
      <c r="D57" s="26"/>
    </row>
    <row r="58" spans="1:4" x14ac:dyDescent="0.3">
      <c r="A58" s="45"/>
      <c r="B58" s="26"/>
      <c r="C58" s="26"/>
      <c r="D58" s="26"/>
    </row>
    <row r="59" spans="1:4" x14ac:dyDescent="0.3">
      <c r="A59" s="45"/>
      <c r="B59" s="26"/>
      <c r="C59" s="26"/>
      <c r="D59" s="26"/>
    </row>
    <row r="60" spans="1:4" x14ac:dyDescent="0.3">
      <c r="A60" s="45"/>
      <c r="B60" s="26"/>
      <c r="C60" s="26"/>
      <c r="D60" s="26"/>
    </row>
    <row r="61" spans="1:4" x14ac:dyDescent="0.3">
      <c r="A61" s="45"/>
      <c r="B61" s="26"/>
      <c r="C61" s="26"/>
      <c r="D61" s="26"/>
    </row>
    <row r="62" spans="1:4" x14ac:dyDescent="0.3">
      <c r="A62" s="45"/>
      <c r="B62" s="26"/>
      <c r="C62" s="26"/>
      <c r="D62" s="26"/>
    </row>
    <row r="63" spans="1:4" x14ac:dyDescent="0.3">
      <c r="A63" s="45"/>
      <c r="B63" s="26"/>
      <c r="C63" s="26"/>
      <c r="D63" s="26"/>
    </row>
    <row r="64" spans="1:4" x14ac:dyDescent="0.3">
      <c r="A64" s="26"/>
      <c r="B64" s="26"/>
      <c r="C64" s="26"/>
      <c r="D64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D23"/>
  <sheetViews>
    <sheetView workbookViewId="0">
      <selection activeCell="D21" sqref="D21"/>
    </sheetView>
  </sheetViews>
  <sheetFormatPr defaultRowHeight="14" x14ac:dyDescent="0.3"/>
  <sheetData>
    <row r="1" spans="1:2" x14ac:dyDescent="0.3">
      <c r="A1" s="2" t="s">
        <v>12</v>
      </c>
    </row>
    <row r="2" spans="1:2" x14ac:dyDescent="0.3">
      <c r="A2" s="1" t="s">
        <v>532</v>
      </c>
    </row>
    <row r="5" spans="1:2" x14ac:dyDescent="0.3">
      <c r="A5" s="26" t="s">
        <v>95</v>
      </c>
      <c r="B5" s="46">
        <v>10.694036121672275</v>
      </c>
    </row>
    <row r="6" spans="1:2" x14ac:dyDescent="0.3">
      <c r="A6" s="26" t="s">
        <v>96</v>
      </c>
      <c r="B6" s="46">
        <v>5.7306829948066307</v>
      </c>
    </row>
    <row r="7" spans="1:2" x14ac:dyDescent="0.3">
      <c r="A7" s="26" t="s">
        <v>97</v>
      </c>
      <c r="B7" s="46">
        <v>3.9212728437794269</v>
      </c>
    </row>
    <row r="8" spans="1:2" x14ac:dyDescent="0.3">
      <c r="A8" s="26" t="s">
        <v>98</v>
      </c>
      <c r="B8" s="46">
        <v>2.1133532454287201</v>
      </c>
    </row>
    <row r="9" spans="1:2" x14ac:dyDescent="0.3">
      <c r="A9" s="26" t="s">
        <v>99</v>
      </c>
      <c r="B9" s="46">
        <v>12.085973142941606</v>
      </c>
    </row>
    <row r="10" spans="1:2" x14ac:dyDescent="0.3">
      <c r="A10" s="26" t="s">
        <v>100</v>
      </c>
      <c r="B10" s="46">
        <v>-2.0889213308394319</v>
      </c>
    </row>
    <row r="11" spans="1:2" x14ac:dyDescent="0.3">
      <c r="A11" s="26" t="s">
        <v>101</v>
      </c>
      <c r="B11" s="46">
        <v>8.030590273201021</v>
      </c>
    </row>
    <row r="12" spans="1:2" x14ac:dyDescent="0.3">
      <c r="A12" s="26" t="s">
        <v>102</v>
      </c>
      <c r="B12" s="46">
        <v>8.2668464226845355</v>
      </c>
    </row>
    <row r="13" spans="1:2" x14ac:dyDescent="0.3">
      <c r="A13" s="26" t="s">
        <v>103</v>
      </c>
      <c r="B13" s="46">
        <v>-6.8816310386628219</v>
      </c>
    </row>
    <row r="14" spans="1:2" x14ac:dyDescent="0.3">
      <c r="A14" s="26" t="s">
        <v>104</v>
      </c>
      <c r="B14" s="46">
        <v>17.219379190496554</v>
      </c>
    </row>
    <row r="15" spans="1:2" x14ac:dyDescent="0.3">
      <c r="A15" s="26" t="s">
        <v>105</v>
      </c>
      <c r="B15" s="46">
        <v>-4.6842388616083186</v>
      </c>
    </row>
    <row r="16" spans="1:2" x14ac:dyDescent="0.3">
      <c r="A16" s="26" t="s">
        <v>106</v>
      </c>
      <c r="B16" s="46">
        <v>-5.9809499723302189</v>
      </c>
    </row>
    <row r="17" spans="1:4" x14ac:dyDescent="0.3">
      <c r="A17" s="26" t="s">
        <v>107</v>
      </c>
      <c r="B17" s="46">
        <v>6.3609158834533481</v>
      </c>
    </row>
    <row r="18" spans="1:4" x14ac:dyDescent="0.3">
      <c r="A18" s="26" t="s">
        <v>108</v>
      </c>
      <c r="B18" s="46">
        <v>-5.1796291229778175</v>
      </c>
    </row>
    <row r="19" spans="1:4" x14ac:dyDescent="0.3">
      <c r="A19" s="26" t="s">
        <v>109</v>
      </c>
      <c r="B19" s="46">
        <v>8.4045459058863887</v>
      </c>
    </row>
    <row r="20" spans="1:4" x14ac:dyDescent="0.3">
      <c r="A20" s="26" t="s">
        <v>110</v>
      </c>
      <c r="B20" s="46">
        <v>10.140475722159643</v>
      </c>
    </row>
    <row r="21" spans="1:4" x14ac:dyDescent="0.3">
      <c r="A21" s="26" t="s">
        <v>111</v>
      </c>
      <c r="B21" s="46">
        <v>3.5773470179491489</v>
      </c>
      <c r="D21" s="1" t="s">
        <v>10</v>
      </c>
    </row>
    <row r="22" spans="1:4" x14ac:dyDescent="0.3">
      <c r="A22" s="26" t="s">
        <v>112</v>
      </c>
      <c r="B22" s="46">
        <v>8.4733244213972849</v>
      </c>
    </row>
    <row r="23" spans="1:4" x14ac:dyDescent="0.3">
      <c r="A23" s="26" t="s">
        <v>113</v>
      </c>
      <c r="B23" s="46">
        <v>6.2436387314133972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F219"/>
  <sheetViews>
    <sheetView zoomScaleNormal="100" workbookViewId="0">
      <selection activeCell="E19" sqref="E19"/>
    </sheetView>
  </sheetViews>
  <sheetFormatPr defaultRowHeight="14" x14ac:dyDescent="0.3"/>
  <sheetData>
    <row r="1" spans="1:6" x14ac:dyDescent="0.3">
      <c r="A1" s="1" t="s">
        <v>13</v>
      </c>
    </row>
    <row r="2" spans="1:6" x14ac:dyDescent="0.3">
      <c r="A2" s="1" t="s">
        <v>533</v>
      </c>
    </row>
    <row r="3" spans="1:6" x14ac:dyDescent="0.3">
      <c r="A3" s="1"/>
      <c r="B3" s="3"/>
      <c r="C3" s="3"/>
      <c r="D3" s="3"/>
      <c r="E3" s="3"/>
      <c r="F3" s="3"/>
    </row>
    <row r="4" spans="1:6" ht="56" x14ac:dyDescent="0.3">
      <c r="A4" s="42"/>
      <c r="B4" s="43" t="s">
        <v>313</v>
      </c>
      <c r="C4" s="43" t="s">
        <v>314</v>
      </c>
      <c r="D4" s="43" t="s">
        <v>315</v>
      </c>
      <c r="E4" s="3"/>
      <c r="F4" s="3"/>
    </row>
    <row r="5" spans="1:6" x14ac:dyDescent="0.3">
      <c r="A5" s="45">
        <v>43466</v>
      </c>
      <c r="B5" s="26">
        <v>-0.7</v>
      </c>
      <c r="C5" s="26">
        <v>0.8</v>
      </c>
      <c r="D5" s="46">
        <v>0.90634441087613649</v>
      </c>
    </row>
    <row r="6" spans="1:6" x14ac:dyDescent="0.3">
      <c r="A6" s="45">
        <v>43497</v>
      </c>
      <c r="B6" s="26">
        <v>0.8</v>
      </c>
      <c r="C6" s="26">
        <v>0.7</v>
      </c>
      <c r="D6" s="46">
        <v>0.6958250497017815</v>
      </c>
    </row>
    <row r="7" spans="1:6" x14ac:dyDescent="0.3">
      <c r="A7" s="45">
        <v>43525</v>
      </c>
      <c r="B7" s="26">
        <v>0.8</v>
      </c>
      <c r="C7" s="26">
        <v>1.1000000000000001</v>
      </c>
      <c r="D7" s="46">
        <v>0.98814229249011287</v>
      </c>
    </row>
    <row r="8" spans="1:6" x14ac:dyDescent="0.3">
      <c r="A8" s="45">
        <v>43556</v>
      </c>
      <c r="B8" s="26">
        <v>0.4</v>
      </c>
      <c r="C8" s="26">
        <v>1.7</v>
      </c>
      <c r="D8" s="46">
        <v>1.3861386138613874</v>
      </c>
    </row>
    <row r="9" spans="1:6" x14ac:dyDescent="0.3">
      <c r="A9" s="45">
        <v>43586</v>
      </c>
      <c r="B9" s="26">
        <v>-0.1</v>
      </c>
      <c r="C9" s="26">
        <v>1</v>
      </c>
      <c r="D9" s="46">
        <v>0.49261083743843415</v>
      </c>
    </row>
    <row r="10" spans="1:6" x14ac:dyDescent="0.3">
      <c r="A10" s="45">
        <v>43617</v>
      </c>
      <c r="B10" s="26">
        <v>0.2</v>
      </c>
      <c r="C10" s="26">
        <v>1.1000000000000001</v>
      </c>
      <c r="D10" s="46">
        <v>0.98619329388560661</v>
      </c>
    </row>
    <row r="11" spans="1:6" x14ac:dyDescent="0.3">
      <c r="A11" s="45">
        <v>43647</v>
      </c>
      <c r="B11" s="26">
        <v>-0.2</v>
      </c>
      <c r="C11" s="26">
        <v>0.5</v>
      </c>
      <c r="D11" s="46">
        <v>0.49115913555992652</v>
      </c>
    </row>
    <row r="12" spans="1:6" x14ac:dyDescent="0.3">
      <c r="A12" s="45">
        <v>43678</v>
      </c>
      <c r="B12" s="26">
        <v>0.4</v>
      </c>
      <c r="C12" s="26">
        <v>0.6</v>
      </c>
      <c r="D12" s="46">
        <v>0.68560235063663821</v>
      </c>
    </row>
    <row r="13" spans="1:6" x14ac:dyDescent="0.3">
      <c r="A13" s="45">
        <v>43709</v>
      </c>
      <c r="B13" s="26">
        <v>-0.3</v>
      </c>
      <c r="C13" s="26">
        <v>0.6</v>
      </c>
      <c r="D13" s="46">
        <v>0.98425196850393526</v>
      </c>
    </row>
    <row r="14" spans="1:6" x14ac:dyDescent="0.3">
      <c r="A14" s="45">
        <v>43739</v>
      </c>
      <c r="B14" s="26">
        <v>-0.2</v>
      </c>
      <c r="C14" s="26">
        <v>0.6</v>
      </c>
      <c r="D14" s="46">
        <v>0.98814229249011287</v>
      </c>
    </row>
    <row r="15" spans="1:6" x14ac:dyDescent="0.3">
      <c r="A15" s="45">
        <v>43770</v>
      </c>
      <c r="B15" s="26">
        <v>-0.2</v>
      </c>
      <c r="C15" s="26">
        <v>0.8</v>
      </c>
      <c r="D15" s="46">
        <v>1.2909632571995955</v>
      </c>
    </row>
    <row r="16" spans="1:6" x14ac:dyDescent="0.3">
      <c r="A16" s="45">
        <v>43800</v>
      </c>
      <c r="B16" s="26">
        <v>0.2</v>
      </c>
      <c r="C16" s="26">
        <v>1.1000000000000001</v>
      </c>
      <c r="D16" s="46">
        <v>1.2871287128712883</v>
      </c>
    </row>
    <row r="17" spans="1:6" x14ac:dyDescent="0.3">
      <c r="A17" s="45">
        <v>43831</v>
      </c>
      <c r="B17" s="26">
        <v>-0.7</v>
      </c>
      <c r="C17" s="26">
        <v>1.1000000000000001</v>
      </c>
      <c r="D17" s="46">
        <v>0.79840319361277334</v>
      </c>
    </row>
    <row r="18" spans="1:6" x14ac:dyDescent="0.3">
      <c r="A18" s="45">
        <v>43862</v>
      </c>
      <c r="B18" s="26">
        <v>0.6</v>
      </c>
      <c r="C18" s="26">
        <v>0.9</v>
      </c>
      <c r="D18" s="46">
        <v>0.69101678183614013</v>
      </c>
    </row>
    <row r="19" spans="1:6" x14ac:dyDescent="0.3">
      <c r="A19" s="45">
        <v>43891</v>
      </c>
      <c r="B19" s="26">
        <v>0.4</v>
      </c>
      <c r="C19" s="26">
        <v>0.5</v>
      </c>
      <c r="D19" s="46">
        <v>0.58708414872798986</v>
      </c>
    </row>
    <row r="20" spans="1:6" x14ac:dyDescent="0.3">
      <c r="A20" s="45">
        <v>43922</v>
      </c>
      <c r="B20" s="26">
        <v>-0.4</v>
      </c>
      <c r="C20" s="26">
        <v>-0.3</v>
      </c>
      <c r="D20" s="46">
        <v>0.29296875</v>
      </c>
    </row>
    <row r="21" spans="1:6" x14ac:dyDescent="0.3">
      <c r="A21" s="45">
        <v>43952</v>
      </c>
      <c r="B21" s="26">
        <v>-0.6</v>
      </c>
      <c r="C21" s="26">
        <v>-0.8</v>
      </c>
      <c r="D21" s="46">
        <v>9.8039215686274161E-2</v>
      </c>
    </row>
    <row r="22" spans="1:6" x14ac:dyDescent="0.3">
      <c r="A22" s="45">
        <v>43983</v>
      </c>
      <c r="B22" s="26">
        <v>0.4</v>
      </c>
      <c r="C22" s="26">
        <v>-0.6</v>
      </c>
      <c r="D22" s="46">
        <v>0.1953124999999778</v>
      </c>
      <c r="F22" s="1" t="s">
        <v>10</v>
      </c>
    </row>
    <row r="23" spans="1:6" x14ac:dyDescent="0.3">
      <c r="A23" s="45">
        <v>44013</v>
      </c>
      <c r="B23" s="26">
        <v>-0.2</v>
      </c>
      <c r="C23" s="26">
        <v>-0.6</v>
      </c>
      <c r="D23" s="46">
        <v>-9.7751710654936375E-2</v>
      </c>
    </row>
    <row r="24" spans="1:6" x14ac:dyDescent="0.3">
      <c r="A24" s="45">
        <v>44044</v>
      </c>
      <c r="B24" s="26">
        <v>-0.1</v>
      </c>
      <c r="C24" s="26">
        <v>-1.1000000000000001</v>
      </c>
      <c r="D24" s="46">
        <v>-0.6809338521400754</v>
      </c>
    </row>
    <row r="25" spans="1:6" x14ac:dyDescent="0.3">
      <c r="A25" s="45">
        <v>44075</v>
      </c>
      <c r="B25" s="26">
        <v>-0.4</v>
      </c>
      <c r="C25" s="26">
        <v>-1.2</v>
      </c>
      <c r="D25" s="46">
        <v>-0.68226120857698414</v>
      </c>
    </row>
    <row r="26" spans="1:6" x14ac:dyDescent="0.3">
      <c r="A26" s="45">
        <v>44105</v>
      </c>
      <c r="B26" s="26">
        <v>-0.5</v>
      </c>
      <c r="C26" s="26">
        <v>-1.5</v>
      </c>
      <c r="D26" s="46">
        <v>-1.0763209393346518</v>
      </c>
    </row>
    <row r="27" spans="1:6" x14ac:dyDescent="0.3">
      <c r="A27" s="45">
        <v>44136</v>
      </c>
      <c r="B27" s="26">
        <v>0.3</v>
      </c>
      <c r="C27" s="26">
        <v>-1</v>
      </c>
      <c r="D27" s="46">
        <v>-0.58823529411764497</v>
      </c>
    </row>
    <row r="28" spans="1:6" x14ac:dyDescent="0.3">
      <c r="A28" s="45">
        <v>44166</v>
      </c>
      <c r="B28" s="26">
        <v>0.2</v>
      </c>
      <c r="C28" s="26">
        <v>-1</v>
      </c>
      <c r="D28" s="46">
        <v>-0.19550342130987275</v>
      </c>
    </row>
    <row r="29" spans="1:6" x14ac:dyDescent="0.3">
      <c r="A29" s="45">
        <v>44197</v>
      </c>
      <c r="B29" s="26">
        <v>0.2</v>
      </c>
      <c r="C29" s="26">
        <v>-0.1</v>
      </c>
      <c r="D29" s="46">
        <v>0.89108910891089188</v>
      </c>
    </row>
    <row r="30" spans="1:6" x14ac:dyDescent="0.3">
      <c r="A30" s="45">
        <v>44228</v>
      </c>
      <c r="B30" s="26">
        <v>0.3</v>
      </c>
      <c r="C30" s="26">
        <v>-0.4</v>
      </c>
      <c r="D30" s="46">
        <v>9.8039215686274161E-2</v>
      </c>
    </row>
    <row r="31" spans="1:6" x14ac:dyDescent="0.3">
      <c r="A31" s="45">
        <v>44256</v>
      </c>
      <c r="B31" s="26">
        <v>0.9</v>
      </c>
      <c r="C31" s="26">
        <v>0.1</v>
      </c>
      <c r="D31" s="46">
        <v>-9.7276264591439343E-2</v>
      </c>
    </row>
    <row r="32" spans="1:6" x14ac:dyDescent="0.3">
      <c r="A32" s="45">
        <v>44287</v>
      </c>
      <c r="B32" s="26">
        <v>0.6</v>
      </c>
      <c r="C32" s="26">
        <v>1.1000000000000001</v>
      </c>
      <c r="D32" s="46">
        <v>0.48685491723465812</v>
      </c>
    </row>
    <row r="33" spans="1:4" x14ac:dyDescent="0.3">
      <c r="A33" s="45">
        <v>44317</v>
      </c>
      <c r="B33" s="26">
        <v>0.2</v>
      </c>
      <c r="C33" s="26">
        <v>1.9</v>
      </c>
      <c r="D33" s="46">
        <v>1.2732615083251853</v>
      </c>
    </row>
    <row r="34" spans="1:4" x14ac:dyDescent="0.3">
      <c r="A34" s="45">
        <v>44348</v>
      </c>
      <c r="B34" s="26">
        <v>0.1</v>
      </c>
      <c r="C34" s="26">
        <v>1.6</v>
      </c>
      <c r="D34" s="46">
        <v>0.77972709551659136</v>
      </c>
    </row>
    <row r="35" spans="1:4" x14ac:dyDescent="0.3">
      <c r="A35" s="45">
        <v>44378</v>
      </c>
      <c r="B35" s="26">
        <v>0.4</v>
      </c>
      <c r="C35" s="26">
        <v>2.2000000000000002</v>
      </c>
      <c r="D35" s="46">
        <v>1.2720156555773077</v>
      </c>
    </row>
    <row r="36" spans="1:4" x14ac:dyDescent="0.3">
      <c r="A36" s="45">
        <v>44409</v>
      </c>
      <c r="B36" s="26">
        <v>0.7</v>
      </c>
      <c r="C36" s="26">
        <v>3</v>
      </c>
      <c r="D36" s="46">
        <v>1.9588638589618013</v>
      </c>
    </row>
    <row r="37" spans="1:4" x14ac:dyDescent="0.3">
      <c r="A37" s="45">
        <v>44440</v>
      </c>
      <c r="B37" s="26">
        <v>0.4</v>
      </c>
      <c r="C37" s="26">
        <v>3.8</v>
      </c>
      <c r="D37" s="46">
        <v>2.6496565260058835</v>
      </c>
    </row>
    <row r="38" spans="1:4" x14ac:dyDescent="0.3">
      <c r="A38" s="45">
        <v>44470</v>
      </c>
      <c r="B38" s="26">
        <v>0.8</v>
      </c>
      <c r="C38" s="26">
        <v>5.0999999999999996</v>
      </c>
      <c r="D38" s="46">
        <v>3.7586547972304762</v>
      </c>
    </row>
    <row r="39" spans="1:4" x14ac:dyDescent="0.3">
      <c r="A39" s="45">
        <v>44501</v>
      </c>
      <c r="B39" s="26">
        <v>0.6</v>
      </c>
      <c r="C39" s="26">
        <v>5.4</v>
      </c>
      <c r="D39" s="46">
        <v>3.8461538461538325</v>
      </c>
    </row>
    <row r="40" spans="1:4" x14ac:dyDescent="0.3">
      <c r="A40" s="45">
        <v>44531</v>
      </c>
      <c r="B40" s="26">
        <v>0.5</v>
      </c>
      <c r="C40" s="26">
        <v>5.7</v>
      </c>
      <c r="D40" s="46">
        <v>4.0156709108716937</v>
      </c>
    </row>
    <row r="41" spans="1:4" x14ac:dyDescent="0.3">
      <c r="A41" s="45">
        <v>44562</v>
      </c>
      <c r="B41" s="26">
        <v>-0.4</v>
      </c>
      <c r="C41" s="26">
        <v>5</v>
      </c>
      <c r="D41" s="46">
        <v>2.7477919528949846</v>
      </c>
    </row>
    <row r="42" spans="1:4" x14ac:dyDescent="0.3">
      <c r="A42" s="45">
        <v>44593</v>
      </c>
      <c r="B42" s="26">
        <v>0.9</v>
      </c>
      <c r="C42" s="26">
        <v>5.7</v>
      </c>
      <c r="D42" s="46">
        <v>3.4280117531831467</v>
      </c>
    </row>
    <row r="43" spans="1:4" x14ac:dyDescent="0.3">
      <c r="A43" s="45">
        <v>44621</v>
      </c>
      <c r="B43" s="26">
        <v>2.1</v>
      </c>
      <c r="C43" s="26">
        <v>6.9</v>
      </c>
      <c r="D43" s="46">
        <v>3.7000973709834462</v>
      </c>
    </row>
    <row r="44" spans="1:4" x14ac:dyDescent="0.3">
      <c r="A44" s="45">
        <v>44652</v>
      </c>
      <c r="B44" s="26">
        <v>0.9</v>
      </c>
      <c r="C44" s="26">
        <v>7.3</v>
      </c>
      <c r="D44" s="46">
        <v>4.7480620155038622</v>
      </c>
    </row>
    <row r="45" spans="1:4" x14ac:dyDescent="0.3">
      <c r="A45" s="45">
        <v>44682</v>
      </c>
      <c r="B45" s="26">
        <v>1.1000000000000001</v>
      </c>
      <c r="C45" s="26">
        <v>8.3000000000000007</v>
      </c>
      <c r="D45" s="46">
        <v>4.7388781431334515</v>
      </c>
    </row>
    <row r="46" spans="1:4" x14ac:dyDescent="0.3">
      <c r="A46" s="45">
        <v>44713</v>
      </c>
      <c r="B46" s="26">
        <v>1.3</v>
      </c>
      <c r="C46" s="26">
        <v>9.6</v>
      </c>
      <c r="D46" s="46">
        <v>5.3191489361702038</v>
      </c>
    </row>
    <row r="47" spans="1:4" x14ac:dyDescent="0.3">
      <c r="A47" s="45">
        <v>44743</v>
      </c>
      <c r="B47" s="26">
        <v>0.4</v>
      </c>
      <c r="C47" s="26">
        <v>9.6</v>
      </c>
      <c r="D47" s="46">
        <v>5.7971014492753659</v>
      </c>
    </row>
    <row r="48" spans="1:4" x14ac:dyDescent="0.3">
      <c r="A48" s="45">
        <v>44774</v>
      </c>
      <c r="B48" s="26">
        <v>0.2</v>
      </c>
      <c r="C48" s="26">
        <v>9</v>
      </c>
      <c r="D48" s="46">
        <v>5.7636887608069065</v>
      </c>
    </row>
    <row r="49" spans="1:4" x14ac:dyDescent="0.3">
      <c r="A49" s="45">
        <v>44805</v>
      </c>
      <c r="B49" s="26">
        <v>0</v>
      </c>
      <c r="C49" s="26">
        <v>8.6</v>
      </c>
      <c r="D49" s="46">
        <v>5.0669216061185685</v>
      </c>
    </row>
    <row r="50" spans="1:4" x14ac:dyDescent="0.3">
      <c r="A50" s="45">
        <v>44835</v>
      </c>
      <c r="B50" s="26">
        <v>1.5</v>
      </c>
      <c r="C50" s="26">
        <v>9.4</v>
      </c>
      <c r="D50" s="46">
        <v>4.6711153479504164</v>
      </c>
    </row>
    <row r="51" spans="1:4" x14ac:dyDescent="0.3">
      <c r="A51" s="45">
        <v>44866</v>
      </c>
      <c r="B51" s="26">
        <v>0.2</v>
      </c>
      <c r="C51" s="26">
        <v>9</v>
      </c>
      <c r="D51" s="46">
        <v>4.4634377967711414</v>
      </c>
    </row>
    <row r="52" spans="1:4" x14ac:dyDescent="0.3">
      <c r="A52" s="45">
        <v>44896</v>
      </c>
      <c r="B52" s="26">
        <v>-0.3</v>
      </c>
      <c r="C52" s="26">
        <v>8.1999999999999993</v>
      </c>
      <c r="D52" s="46">
        <v>4.1431261770244809</v>
      </c>
    </row>
    <row r="53" spans="1:4" x14ac:dyDescent="0.3">
      <c r="A53" s="45">
        <v>44927</v>
      </c>
      <c r="B53" s="26">
        <v>-1</v>
      </c>
      <c r="C53" s="26">
        <v>7.5</v>
      </c>
      <c r="D53" s="46">
        <v>3.9159503342884427</v>
      </c>
    </row>
    <row r="54" spans="1:4" x14ac:dyDescent="0.3">
      <c r="A54" s="45">
        <v>44958</v>
      </c>
      <c r="B54" s="26">
        <v>1.5</v>
      </c>
      <c r="C54" s="26">
        <v>8.1</v>
      </c>
      <c r="D54" s="46">
        <v>4.924242424242431</v>
      </c>
    </row>
    <row r="55" spans="1:4" x14ac:dyDescent="0.3">
      <c r="A55" s="45">
        <v>44986</v>
      </c>
      <c r="B55" s="26">
        <v>0.9</v>
      </c>
      <c r="C55" s="26">
        <v>7</v>
      </c>
      <c r="D55" s="46">
        <v>5.446009389671369</v>
      </c>
    </row>
    <row r="56" spans="1:4" x14ac:dyDescent="0.3">
      <c r="A56" s="45">
        <v>45017</v>
      </c>
      <c r="B56" s="26">
        <v>0.3</v>
      </c>
      <c r="C56" s="26">
        <v>6.3</v>
      </c>
      <c r="D56" s="46">
        <v>4.2553191489361764</v>
      </c>
    </row>
    <row r="57" spans="1:4" x14ac:dyDescent="0.3">
      <c r="A57" s="45">
        <v>45047</v>
      </c>
      <c r="B57" s="26">
        <v>0.3</v>
      </c>
      <c r="C57" s="26">
        <v>5.4</v>
      </c>
      <c r="D57" s="46">
        <v>4.7091412742382266</v>
      </c>
    </row>
    <row r="58" spans="1:4" x14ac:dyDescent="0.3">
      <c r="A58" s="45">
        <v>45078</v>
      </c>
      <c r="B58" s="26">
        <v>0.8</v>
      </c>
      <c r="C58" s="26">
        <v>4.8</v>
      </c>
      <c r="D58" s="46">
        <v>5.1423324150596805</v>
      </c>
    </row>
    <row r="59" spans="1:4" x14ac:dyDescent="0.3">
      <c r="A59" s="98">
        <v>45108</v>
      </c>
      <c r="B59" s="96">
        <v>0.2</v>
      </c>
      <c r="C59" s="96">
        <v>4.5999999999999996</v>
      </c>
      <c r="D59" s="97">
        <v>4.6575342465753344</v>
      </c>
    </row>
    <row r="60" spans="1:4" x14ac:dyDescent="0.3">
      <c r="A60" s="98">
        <v>45139</v>
      </c>
      <c r="B60" s="96">
        <v>0.5</v>
      </c>
      <c r="C60" s="96">
        <v>4.9000000000000004</v>
      </c>
      <c r="D60" s="97">
        <v>4.3596730245231807</v>
      </c>
    </row>
    <row r="61" spans="1:4" x14ac:dyDescent="0.3">
      <c r="A61" s="98">
        <v>45170</v>
      </c>
      <c r="B61" s="96">
        <v>0.1</v>
      </c>
      <c r="C61" s="96">
        <v>5</v>
      </c>
      <c r="D61" s="97">
        <v>4.0036396724294709</v>
      </c>
    </row>
    <row r="62" spans="1:4" x14ac:dyDescent="0.3">
      <c r="A62" s="98">
        <v>45200</v>
      </c>
      <c r="B62" s="96">
        <v>0.2</v>
      </c>
      <c r="C62" s="96">
        <v>3.6</v>
      </c>
      <c r="D62" s="97">
        <v>4.2805100182149447</v>
      </c>
    </row>
    <row r="63" spans="1:4" x14ac:dyDescent="0.3">
      <c r="A63" s="98">
        <v>45231</v>
      </c>
      <c r="B63" s="96">
        <v>-0.9</v>
      </c>
      <c r="C63" s="96">
        <v>2.5</v>
      </c>
      <c r="D63" s="96">
        <v>3.6</v>
      </c>
    </row>
    <row r="64" spans="1:4" x14ac:dyDescent="0.3">
      <c r="A64" s="96"/>
      <c r="B64" s="96"/>
      <c r="C64" s="96"/>
      <c r="D64" s="96"/>
    </row>
    <row r="65" spans="1:4" x14ac:dyDescent="0.3">
      <c r="A65" s="96"/>
      <c r="B65" s="96"/>
      <c r="C65" s="96"/>
      <c r="D65" s="96"/>
    </row>
    <row r="66" spans="1:4" x14ac:dyDescent="0.3">
      <c r="A66" s="96"/>
      <c r="B66" s="96"/>
      <c r="C66" s="96"/>
      <c r="D66" s="96"/>
    </row>
    <row r="67" spans="1:4" x14ac:dyDescent="0.3">
      <c r="A67" s="26"/>
      <c r="B67" s="26"/>
      <c r="C67" s="26"/>
      <c r="D67" s="26"/>
    </row>
    <row r="68" spans="1:4" x14ac:dyDescent="0.3">
      <c r="A68" s="26"/>
      <c r="B68" s="26"/>
      <c r="C68" s="26"/>
      <c r="D68" s="26"/>
    </row>
    <row r="69" spans="1:4" x14ac:dyDescent="0.3">
      <c r="A69" s="26"/>
      <c r="B69" s="26"/>
      <c r="C69" s="26"/>
      <c r="D69" s="26"/>
    </row>
    <row r="70" spans="1:4" x14ac:dyDescent="0.3">
      <c r="A70" s="26"/>
      <c r="B70" s="26"/>
      <c r="C70" s="26"/>
      <c r="D70" s="26"/>
    </row>
    <row r="71" spans="1:4" x14ac:dyDescent="0.3">
      <c r="A71" s="26"/>
      <c r="B71" s="26"/>
      <c r="C71" s="26"/>
      <c r="D71" s="26"/>
    </row>
    <row r="72" spans="1:4" x14ac:dyDescent="0.3">
      <c r="A72" s="26"/>
      <c r="B72" s="26"/>
      <c r="C72" s="26"/>
      <c r="D72" s="26"/>
    </row>
    <row r="73" spans="1:4" x14ac:dyDescent="0.3">
      <c r="A73" s="26"/>
      <c r="B73" s="26"/>
      <c r="C73" s="26"/>
      <c r="D73" s="26"/>
    </row>
    <row r="74" spans="1:4" x14ac:dyDescent="0.3">
      <c r="A74" s="26"/>
      <c r="B74" s="26"/>
      <c r="C74" s="26"/>
      <c r="D74" s="26"/>
    </row>
    <row r="75" spans="1:4" x14ac:dyDescent="0.3">
      <c r="A75" s="26"/>
      <c r="B75" s="26"/>
      <c r="C75" s="26"/>
      <c r="D75" s="26"/>
    </row>
    <row r="76" spans="1:4" x14ac:dyDescent="0.3">
      <c r="A76" s="26"/>
      <c r="B76" s="26"/>
      <c r="C76" s="26"/>
      <c r="D76" s="26"/>
    </row>
    <row r="77" spans="1:4" x14ac:dyDescent="0.3">
      <c r="A77" s="26"/>
      <c r="B77" s="26"/>
      <c r="C77" s="26"/>
      <c r="D77" s="26"/>
    </row>
    <row r="78" spans="1:4" x14ac:dyDescent="0.3">
      <c r="A78" s="26"/>
      <c r="B78" s="26"/>
      <c r="C78" s="26"/>
      <c r="D78" s="26"/>
    </row>
    <row r="79" spans="1:4" x14ac:dyDescent="0.3">
      <c r="A79" s="26"/>
      <c r="B79" s="26"/>
      <c r="C79" s="26"/>
      <c r="D79" s="26"/>
    </row>
    <row r="80" spans="1:4" x14ac:dyDescent="0.3">
      <c r="A80" s="26"/>
      <c r="B80" s="26"/>
      <c r="C80" s="26"/>
      <c r="D80" s="26"/>
    </row>
    <row r="81" spans="1:4" x14ac:dyDescent="0.3">
      <c r="A81" s="26"/>
      <c r="B81" s="26"/>
      <c r="C81" s="26"/>
      <c r="D81" s="26"/>
    </row>
    <row r="82" spans="1:4" x14ac:dyDescent="0.3">
      <c r="A82" s="26"/>
      <c r="B82" s="26"/>
      <c r="C82" s="26"/>
      <c r="D82" s="26"/>
    </row>
    <row r="83" spans="1:4" x14ac:dyDescent="0.3">
      <c r="A83" s="26"/>
      <c r="B83" s="26"/>
      <c r="C83" s="26"/>
      <c r="D83" s="26"/>
    </row>
    <row r="84" spans="1:4" x14ac:dyDescent="0.3">
      <c r="A84" s="26"/>
      <c r="B84" s="26"/>
      <c r="C84" s="26"/>
      <c r="D84" s="26"/>
    </row>
    <row r="85" spans="1:4" x14ac:dyDescent="0.3">
      <c r="A85" s="26"/>
      <c r="B85" s="26"/>
      <c r="C85" s="26"/>
      <c r="D85" s="26"/>
    </row>
    <row r="86" spans="1:4" x14ac:dyDescent="0.3">
      <c r="A86" s="26"/>
      <c r="B86" s="26"/>
      <c r="C86" s="26"/>
      <c r="D86" s="26"/>
    </row>
    <row r="87" spans="1:4" x14ac:dyDescent="0.3">
      <c r="A87" s="26"/>
      <c r="B87" s="26"/>
      <c r="C87" s="26"/>
      <c r="D87" s="26"/>
    </row>
    <row r="88" spans="1:4" x14ac:dyDescent="0.3">
      <c r="A88" s="26"/>
      <c r="B88" s="26"/>
      <c r="C88" s="26"/>
      <c r="D88" s="26"/>
    </row>
    <row r="89" spans="1:4" x14ac:dyDescent="0.3">
      <c r="A89" s="26"/>
      <c r="B89" s="26"/>
      <c r="C89" s="26"/>
      <c r="D89" s="26"/>
    </row>
    <row r="90" spans="1:4" x14ac:dyDescent="0.3">
      <c r="A90" s="26"/>
      <c r="B90" s="26"/>
      <c r="C90" s="26"/>
      <c r="D90" s="26"/>
    </row>
    <row r="91" spans="1:4" x14ac:dyDescent="0.3">
      <c r="A91" s="26"/>
      <c r="B91" s="26"/>
      <c r="C91" s="26"/>
      <c r="D91" s="26"/>
    </row>
    <row r="92" spans="1:4" x14ac:dyDescent="0.3">
      <c r="A92" s="26"/>
      <c r="B92" s="26"/>
      <c r="C92" s="26"/>
      <c r="D92" s="26"/>
    </row>
    <row r="93" spans="1:4" x14ac:dyDescent="0.3">
      <c r="A93" s="26"/>
      <c r="B93" s="26"/>
      <c r="C93" s="26"/>
      <c r="D93" s="26"/>
    </row>
    <row r="94" spans="1:4" x14ac:dyDescent="0.3">
      <c r="A94" s="26"/>
      <c r="B94" s="26"/>
      <c r="C94" s="26"/>
      <c r="D94" s="26"/>
    </row>
    <row r="95" spans="1:4" x14ac:dyDescent="0.3">
      <c r="A95" s="26"/>
      <c r="B95" s="26"/>
      <c r="C95" s="26"/>
      <c r="D95" s="26"/>
    </row>
    <row r="96" spans="1:4" x14ac:dyDescent="0.3">
      <c r="A96" s="26"/>
      <c r="B96" s="26"/>
      <c r="C96" s="26"/>
      <c r="D96" s="26"/>
    </row>
    <row r="97" spans="1:4" x14ac:dyDescent="0.3">
      <c r="A97" s="26"/>
      <c r="B97" s="26"/>
      <c r="C97" s="26"/>
      <c r="D97" s="26"/>
    </row>
    <row r="98" spans="1:4" x14ac:dyDescent="0.3">
      <c r="A98" s="26"/>
      <c r="B98" s="26"/>
      <c r="C98" s="26"/>
      <c r="D98" s="26"/>
    </row>
    <row r="99" spans="1:4" x14ac:dyDescent="0.3">
      <c r="A99" s="26"/>
      <c r="B99" s="26"/>
      <c r="C99" s="26"/>
      <c r="D99" s="26"/>
    </row>
    <row r="100" spans="1:4" x14ac:dyDescent="0.3">
      <c r="A100" s="26"/>
      <c r="B100" s="26"/>
      <c r="C100" s="26"/>
      <c r="D100" s="26"/>
    </row>
    <row r="101" spans="1:4" x14ac:dyDescent="0.3">
      <c r="A101" s="26"/>
      <c r="B101" s="26"/>
      <c r="C101" s="26"/>
      <c r="D101" s="26"/>
    </row>
    <row r="102" spans="1:4" x14ac:dyDescent="0.3">
      <c r="A102" s="26"/>
      <c r="B102" s="26"/>
      <c r="C102" s="26"/>
      <c r="D102" s="26"/>
    </row>
    <row r="103" spans="1:4" x14ac:dyDescent="0.3">
      <c r="A103" s="26"/>
      <c r="B103" s="26"/>
      <c r="C103" s="26"/>
      <c r="D103" s="26"/>
    </row>
    <row r="104" spans="1:4" x14ac:dyDescent="0.3">
      <c r="A104" s="26"/>
      <c r="B104" s="26"/>
      <c r="C104" s="26"/>
      <c r="D104" s="26"/>
    </row>
    <row r="105" spans="1:4" x14ac:dyDescent="0.3">
      <c r="A105" s="26"/>
      <c r="B105" s="26"/>
      <c r="C105" s="26"/>
      <c r="D105" s="26"/>
    </row>
    <row r="106" spans="1:4" x14ac:dyDescent="0.3">
      <c r="A106" s="26"/>
      <c r="B106" s="26"/>
      <c r="C106" s="26"/>
      <c r="D106" s="26"/>
    </row>
    <row r="107" spans="1:4" x14ac:dyDescent="0.3">
      <c r="A107" s="26"/>
      <c r="B107" s="26"/>
      <c r="C107" s="26"/>
      <c r="D107" s="26"/>
    </row>
    <row r="108" spans="1:4" x14ac:dyDescent="0.3">
      <c r="A108" s="26"/>
      <c r="B108" s="26"/>
      <c r="C108" s="26"/>
      <c r="D108" s="26"/>
    </row>
    <row r="109" spans="1:4" x14ac:dyDescent="0.3">
      <c r="A109" s="26"/>
      <c r="B109" s="26"/>
      <c r="C109" s="26"/>
      <c r="D109" s="26"/>
    </row>
    <row r="110" spans="1:4" x14ac:dyDescent="0.3">
      <c r="A110" s="26"/>
      <c r="B110" s="26"/>
      <c r="C110" s="26"/>
      <c r="D110" s="26"/>
    </row>
    <row r="111" spans="1:4" x14ac:dyDescent="0.3">
      <c r="A111" s="26"/>
      <c r="B111" s="26"/>
      <c r="C111" s="26"/>
      <c r="D111" s="26"/>
    </row>
    <row r="112" spans="1:4" x14ac:dyDescent="0.3">
      <c r="A112" s="26"/>
      <c r="B112" s="26"/>
      <c r="C112" s="26"/>
      <c r="D112" s="26"/>
    </row>
    <row r="113" spans="1:4" x14ac:dyDescent="0.3">
      <c r="A113" s="26"/>
      <c r="B113" s="26"/>
      <c r="C113" s="26"/>
      <c r="D113" s="26"/>
    </row>
    <row r="114" spans="1:4" x14ac:dyDescent="0.3">
      <c r="A114" s="26"/>
      <c r="B114" s="26"/>
      <c r="C114" s="26"/>
      <c r="D114" s="26"/>
    </row>
    <row r="115" spans="1:4" x14ac:dyDescent="0.3">
      <c r="A115" s="26"/>
      <c r="B115" s="26"/>
      <c r="C115" s="26"/>
      <c r="D115" s="26"/>
    </row>
    <row r="116" spans="1:4" x14ac:dyDescent="0.3">
      <c r="A116" s="26"/>
      <c r="B116" s="26"/>
      <c r="C116" s="26"/>
      <c r="D116" s="26"/>
    </row>
    <row r="117" spans="1:4" x14ac:dyDescent="0.3">
      <c r="A117" s="26"/>
      <c r="B117" s="26"/>
      <c r="C117" s="26"/>
      <c r="D117" s="26"/>
    </row>
    <row r="118" spans="1:4" x14ac:dyDescent="0.3">
      <c r="A118" s="26"/>
      <c r="B118" s="26"/>
      <c r="C118" s="26"/>
      <c r="D118" s="26"/>
    </row>
    <row r="119" spans="1:4" x14ac:dyDescent="0.3">
      <c r="A119" s="26"/>
      <c r="B119" s="26"/>
      <c r="C119" s="26"/>
      <c r="D119" s="26"/>
    </row>
    <row r="120" spans="1:4" x14ac:dyDescent="0.3">
      <c r="A120" s="26"/>
      <c r="B120" s="26"/>
      <c r="C120" s="26"/>
      <c r="D120" s="26"/>
    </row>
    <row r="121" spans="1:4" x14ac:dyDescent="0.3">
      <c r="A121" s="26"/>
      <c r="B121" s="26"/>
      <c r="C121" s="26"/>
      <c r="D121" s="26"/>
    </row>
    <row r="122" spans="1:4" x14ac:dyDescent="0.3">
      <c r="A122" s="26"/>
      <c r="B122" s="26"/>
      <c r="C122" s="26"/>
      <c r="D122" s="26"/>
    </row>
    <row r="123" spans="1:4" x14ac:dyDescent="0.3">
      <c r="A123" s="26"/>
      <c r="B123" s="26"/>
      <c r="C123" s="26"/>
      <c r="D123" s="26"/>
    </row>
    <row r="124" spans="1:4" x14ac:dyDescent="0.3">
      <c r="A124" s="26"/>
      <c r="B124" s="26"/>
      <c r="C124" s="26"/>
      <c r="D124" s="26"/>
    </row>
    <row r="125" spans="1:4" x14ac:dyDescent="0.3">
      <c r="A125" s="26"/>
      <c r="B125" s="26"/>
      <c r="C125" s="26"/>
      <c r="D125" s="26"/>
    </row>
    <row r="126" spans="1:4" x14ac:dyDescent="0.3">
      <c r="A126" s="26"/>
      <c r="B126" s="26"/>
      <c r="C126" s="26"/>
      <c r="D126" s="26"/>
    </row>
    <row r="127" spans="1:4" x14ac:dyDescent="0.3">
      <c r="A127" s="26"/>
      <c r="B127" s="26"/>
      <c r="C127" s="26"/>
      <c r="D127" s="26"/>
    </row>
    <row r="128" spans="1:4" x14ac:dyDescent="0.3">
      <c r="A128" s="26"/>
      <c r="B128" s="26"/>
      <c r="C128" s="26"/>
      <c r="D128" s="26"/>
    </row>
    <row r="129" spans="1:4" x14ac:dyDescent="0.3">
      <c r="A129" s="26"/>
      <c r="B129" s="26"/>
      <c r="C129" s="26"/>
      <c r="D129" s="26"/>
    </row>
    <row r="130" spans="1:4" x14ac:dyDescent="0.3">
      <c r="A130" s="26"/>
      <c r="B130" s="26"/>
      <c r="C130" s="26"/>
      <c r="D130" s="26"/>
    </row>
    <row r="131" spans="1:4" x14ac:dyDescent="0.3">
      <c r="A131" s="26"/>
      <c r="B131" s="26"/>
      <c r="C131" s="26"/>
      <c r="D131" s="26"/>
    </row>
    <row r="132" spans="1:4" x14ac:dyDescent="0.3">
      <c r="A132" s="26"/>
      <c r="B132" s="26"/>
      <c r="C132" s="26"/>
      <c r="D132" s="26"/>
    </row>
    <row r="133" spans="1:4" x14ac:dyDescent="0.3">
      <c r="A133" s="26"/>
      <c r="B133" s="26"/>
      <c r="C133" s="26"/>
      <c r="D133" s="26"/>
    </row>
    <row r="134" spans="1:4" x14ac:dyDescent="0.3">
      <c r="A134" s="26"/>
      <c r="B134" s="26"/>
      <c r="C134" s="26"/>
      <c r="D134" s="26"/>
    </row>
    <row r="135" spans="1:4" x14ac:dyDescent="0.3">
      <c r="A135" s="26"/>
      <c r="B135" s="26"/>
      <c r="C135" s="26"/>
      <c r="D135" s="26"/>
    </row>
    <row r="136" spans="1:4" x14ac:dyDescent="0.3">
      <c r="A136" s="26"/>
      <c r="B136" s="26"/>
      <c r="C136" s="26"/>
      <c r="D136" s="26"/>
    </row>
    <row r="137" spans="1:4" x14ac:dyDescent="0.3">
      <c r="A137" s="26"/>
      <c r="B137" s="26"/>
      <c r="C137" s="26"/>
      <c r="D137" s="26"/>
    </row>
    <row r="138" spans="1:4" x14ac:dyDescent="0.3">
      <c r="A138" s="26"/>
      <c r="B138" s="26"/>
      <c r="C138" s="26"/>
      <c r="D138" s="26"/>
    </row>
    <row r="139" spans="1:4" x14ac:dyDescent="0.3">
      <c r="A139" s="26"/>
      <c r="B139" s="26"/>
      <c r="C139" s="26"/>
      <c r="D139" s="26"/>
    </row>
    <row r="140" spans="1:4" x14ac:dyDescent="0.3">
      <c r="A140" s="26"/>
      <c r="B140" s="26"/>
      <c r="C140" s="26"/>
      <c r="D140" s="26"/>
    </row>
    <row r="141" spans="1:4" x14ac:dyDescent="0.3">
      <c r="A141" s="26"/>
      <c r="B141" s="26"/>
      <c r="C141" s="26"/>
      <c r="D141" s="26"/>
    </row>
    <row r="142" spans="1:4" x14ac:dyDescent="0.3">
      <c r="A142" s="26"/>
      <c r="B142" s="26"/>
      <c r="C142" s="26"/>
      <c r="D142" s="26"/>
    </row>
    <row r="143" spans="1:4" x14ac:dyDescent="0.3">
      <c r="A143" s="26"/>
      <c r="B143" s="26"/>
      <c r="C143" s="26"/>
      <c r="D143" s="26"/>
    </row>
    <row r="144" spans="1:4" x14ac:dyDescent="0.3">
      <c r="A144" s="26"/>
      <c r="B144" s="26"/>
      <c r="C144" s="26"/>
      <c r="D144" s="26"/>
    </row>
    <row r="145" spans="1:4" x14ac:dyDescent="0.3">
      <c r="A145" s="26"/>
      <c r="B145" s="26"/>
      <c r="C145" s="26"/>
      <c r="D145" s="26"/>
    </row>
    <row r="146" spans="1:4" x14ac:dyDescent="0.3">
      <c r="A146" s="26"/>
      <c r="B146" s="26"/>
      <c r="C146" s="26"/>
      <c r="D146" s="26"/>
    </row>
    <row r="147" spans="1:4" x14ac:dyDescent="0.3">
      <c r="A147" s="26"/>
      <c r="B147" s="26"/>
      <c r="C147" s="26"/>
      <c r="D147" s="26"/>
    </row>
    <row r="148" spans="1:4" x14ac:dyDescent="0.3">
      <c r="A148" s="26"/>
      <c r="B148" s="26"/>
      <c r="C148" s="26"/>
      <c r="D148" s="26"/>
    </row>
    <row r="149" spans="1:4" x14ac:dyDescent="0.3">
      <c r="A149" s="26"/>
      <c r="B149" s="26"/>
      <c r="C149" s="26"/>
      <c r="D149" s="26"/>
    </row>
    <row r="150" spans="1:4" x14ac:dyDescent="0.3">
      <c r="A150" s="26"/>
      <c r="B150" s="26"/>
      <c r="C150" s="26"/>
      <c r="D150" s="26"/>
    </row>
    <row r="151" spans="1:4" x14ac:dyDescent="0.3">
      <c r="A151" s="26"/>
      <c r="B151" s="26"/>
      <c r="C151" s="26"/>
      <c r="D151" s="26"/>
    </row>
    <row r="152" spans="1:4" x14ac:dyDescent="0.3">
      <c r="A152" s="26"/>
      <c r="B152" s="26"/>
      <c r="C152" s="26"/>
      <c r="D152" s="26"/>
    </row>
    <row r="153" spans="1:4" x14ac:dyDescent="0.3">
      <c r="A153" s="26"/>
      <c r="B153" s="26"/>
      <c r="C153" s="26"/>
      <c r="D153" s="26"/>
    </row>
    <row r="154" spans="1:4" x14ac:dyDescent="0.3">
      <c r="A154" s="26"/>
      <c r="B154" s="26"/>
      <c r="C154" s="26"/>
      <c r="D154" s="26"/>
    </row>
    <row r="155" spans="1:4" x14ac:dyDescent="0.3">
      <c r="A155" s="26"/>
      <c r="B155" s="26"/>
      <c r="C155" s="26"/>
      <c r="D155" s="26"/>
    </row>
    <row r="156" spans="1:4" x14ac:dyDescent="0.3">
      <c r="A156" s="26"/>
      <c r="B156" s="26"/>
      <c r="C156" s="26"/>
      <c r="D156" s="26"/>
    </row>
    <row r="157" spans="1:4" x14ac:dyDescent="0.3">
      <c r="A157" s="26"/>
      <c r="B157" s="26"/>
      <c r="C157" s="26"/>
      <c r="D157" s="26"/>
    </row>
    <row r="158" spans="1:4" x14ac:dyDescent="0.3">
      <c r="A158" s="26"/>
      <c r="B158" s="26"/>
      <c r="C158" s="26"/>
      <c r="D158" s="26"/>
    </row>
    <row r="159" spans="1:4" x14ac:dyDescent="0.3">
      <c r="A159" s="26"/>
      <c r="B159" s="26"/>
      <c r="C159" s="26"/>
      <c r="D159" s="26"/>
    </row>
    <row r="160" spans="1:4" x14ac:dyDescent="0.3">
      <c r="A160" s="26"/>
      <c r="B160" s="26"/>
      <c r="C160" s="26"/>
      <c r="D160" s="26"/>
    </row>
    <row r="161" spans="1:4" x14ac:dyDescent="0.3">
      <c r="A161" s="26"/>
      <c r="B161" s="26"/>
      <c r="C161" s="26"/>
      <c r="D161" s="26"/>
    </row>
    <row r="162" spans="1:4" x14ac:dyDescent="0.3">
      <c r="A162" s="26"/>
      <c r="B162" s="26"/>
      <c r="C162" s="26"/>
      <c r="D162" s="26"/>
    </row>
    <row r="163" spans="1:4" x14ac:dyDescent="0.3">
      <c r="A163" s="26"/>
      <c r="B163" s="26"/>
      <c r="C163" s="26"/>
      <c r="D163" s="26"/>
    </row>
    <row r="164" spans="1:4" x14ac:dyDescent="0.3">
      <c r="A164" s="26"/>
      <c r="B164" s="26"/>
      <c r="C164" s="26"/>
      <c r="D164" s="26"/>
    </row>
    <row r="165" spans="1:4" x14ac:dyDescent="0.3">
      <c r="A165" s="26"/>
      <c r="B165" s="26"/>
      <c r="C165" s="26"/>
      <c r="D165" s="26"/>
    </row>
    <row r="166" spans="1:4" x14ac:dyDescent="0.3">
      <c r="A166" s="26"/>
      <c r="B166" s="26"/>
      <c r="C166" s="26"/>
      <c r="D166" s="26"/>
    </row>
    <row r="167" spans="1:4" x14ac:dyDescent="0.3">
      <c r="A167" s="26"/>
      <c r="B167" s="26"/>
      <c r="C167" s="26"/>
      <c r="D167" s="26"/>
    </row>
    <row r="168" spans="1:4" x14ac:dyDescent="0.3">
      <c r="A168" s="26"/>
      <c r="B168" s="26"/>
      <c r="C168" s="26"/>
      <c r="D168" s="26"/>
    </row>
    <row r="169" spans="1:4" x14ac:dyDescent="0.3">
      <c r="A169" s="26"/>
      <c r="B169" s="26"/>
      <c r="C169" s="26"/>
      <c r="D169" s="26"/>
    </row>
    <row r="170" spans="1:4" x14ac:dyDescent="0.3">
      <c r="A170" s="26"/>
      <c r="B170" s="26"/>
      <c r="C170" s="26"/>
      <c r="D170" s="26"/>
    </row>
    <row r="171" spans="1:4" x14ac:dyDescent="0.3">
      <c r="A171" s="26"/>
      <c r="B171" s="26"/>
      <c r="C171" s="26"/>
      <c r="D171" s="26"/>
    </row>
    <row r="172" spans="1:4" x14ac:dyDescent="0.3">
      <c r="A172" s="26"/>
      <c r="B172" s="26"/>
      <c r="C172" s="26"/>
      <c r="D172" s="26"/>
    </row>
    <row r="173" spans="1:4" x14ac:dyDescent="0.3">
      <c r="A173" s="26"/>
      <c r="B173" s="26"/>
      <c r="C173" s="26"/>
      <c r="D173" s="26"/>
    </row>
    <row r="174" spans="1:4" x14ac:dyDescent="0.3">
      <c r="A174" s="26"/>
      <c r="B174" s="26"/>
      <c r="C174" s="26"/>
      <c r="D174" s="26"/>
    </row>
    <row r="175" spans="1:4" x14ac:dyDescent="0.3">
      <c r="A175" s="26"/>
      <c r="B175" s="26"/>
      <c r="C175" s="26"/>
      <c r="D175" s="26"/>
    </row>
    <row r="176" spans="1:4" x14ac:dyDescent="0.3">
      <c r="A176" s="26"/>
      <c r="B176" s="26"/>
      <c r="C176" s="26"/>
      <c r="D176" s="26"/>
    </row>
    <row r="177" spans="1:4" x14ac:dyDescent="0.3">
      <c r="A177" s="26"/>
      <c r="B177" s="26"/>
      <c r="C177" s="26"/>
      <c r="D177" s="26"/>
    </row>
    <row r="178" spans="1:4" x14ac:dyDescent="0.3">
      <c r="A178" s="26"/>
      <c r="B178" s="26"/>
      <c r="C178" s="26"/>
      <c r="D178" s="26"/>
    </row>
    <row r="179" spans="1:4" x14ac:dyDescent="0.3">
      <c r="A179" s="26"/>
      <c r="B179" s="26"/>
      <c r="C179" s="26"/>
      <c r="D179" s="26"/>
    </row>
    <row r="180" spans="1:4" x14ac:dyDescent="0.3">
      <c r="A180" s="26"/>
      <c r="B180" s="26"/>
      <c r="C180" s="26"/>
      <c r="D180" s="26"/>
    </row>
    <row r="181" spans="1:4" x14ac:dyDescent="0.3">
      <c r="A181" s="26"/>
      <c r="B181" s="26"/>
      <c r="C181" s="26"/>
      <c r="D181" s="26"/>
    </row>
    <row r="182" spans="1:4" x14ac:dyDescent="0.3">
      <c r="A182" s="26"/>
      <c r="B182" s="26"/>
      <c r="C182" s="26"/>
      <c r="D182" s="26"/>
    </row>
    <row r="183" spans="1:4" x14ac:dyDescent="0.3">
      <c r="A183" s="26"/>
      <c r="B183" s="26"/>
      <c r="C183" s="26"/>
      <c r="D183" s="26"/>
    </row>
    <row r="184" spans="1:4" x14ac:dyDescent="0.3">
      <c r="A184" s="26"/>
      <c r="B184" s="26"/>
      <c r="C184" s="26"/>
      <c r="D184" s="26"/>
    </row>
    <row r="185" spans="1:4" x14ac:dyDescent="0.3">
      <c r="A185" s="26"/>
      <c r="B185" s="26"/>
      <c r="C185" s="26"/>
      <c r="D185" s="26"/>
    </row>
    <row r="186" spans="1:4" x14ac:dyDescent="0.3">
      <c r="A186" s="26"/>
      <c r="B186" s="26"/>
      <c r="C186" s="26"/>
      <c r="D186" s="26"/>
    </row>
    <row r="187" spans="1:4" x14ac:dyDescent="0.3">
      <c r="A187" s="26"/>
      <c r="B187" s="26"/>
      <c r="C187" s="26"/>
      <c r="D187" s="26"/>
    </row>
    <row r="188" spans="1:4" x14ac:dyDescent="0.3">
      <c r="A188" s="26"/>
      <c r="B188" s="26"/>
      <c r="C188" s="26"/>
      <c r="D188" s="26"/>
    </row>
    <row r="189" spans="1:4" x14ac:dyDescent="0.3">
      <c r="A189" s="26"/>
      <c r="B189" s="26"/>
      <c r="C189" s="26"/>
      <c r="D189" s="26"/>
    </row>
    <row r="190" spans="1:4" x14ac:dyDescent="0.3">
      <c r="A190" s="26"/>
      <c r="B190" s="26"/>
      <c r="C190" s="26"/>
      <c r="D190" s="26"/>
    </row>
    <row r="191" spans="1:4" x14ac:dyDescent="0.3">
      <c r="A191" s="26"/>
      <c r="B191" s="26"/>
      <c r="C191" s="26"/>
      <c r="D191" s="26"/>
    </row>
    <row r="192" spans="1:4" x14ac:dyDescent="0.3">
      <c r="A192" s="26"/>
      <c r="B192" s="26"/>
      <c r="C192" s="26"/>
      <c r="D192" s="26"/>
    </row>
    <row r="193" spans="1:4" x14ac:dyDescent="0.3">
      <c r="A193" s="26"/>
      <c r="B193" s="26"/>
      <c r="C193" s="26"/>
      <c r="D193" s="26"/>
    </row>
    <row r="194" spans="1:4" x14ac:dyDescent="0.3">
      <c r="A194" s="26"/>
      <c r="B194" s="26"/>
      <c r="C194" s="26"/>
      <c r="D194" s="26"/>
    </row>
    <row r="195" spans="1:4" x14ac:dyDescent="0.3">
      <c r="A195" s="26"/>
      <c r="B195" s="26"/>
      <c r="C195" s="26"/>
      <c r="D195" s="26"/>
    </row>
    <row r="196" spans="1:4" x14ac:dyDescent="0.3">
      <c r="A196" s="26"/>
      <c r="B196" s="26"/>
      <c r="C196" s="26"/>
      <c r="D196" s="26"/>
    </row>
    <row r="197" spans="1:4" x14ac:dyDescent="0.3">
      <c r="A197" s="26"/>
      <c r="B197" s="26"/>
      <c r="C197" s="26"/>
      <c r="D197" s="26"/>
    </row>
    <row r="198" spans="1:4" x14ac:dyDescent="0.3">
      <c r="A198" s="26"/>
      <c r="B198" s="26"/>
      <c r="C198" s="26"/>
      <c r="D198" s="26"/>
    </row>
    <row r="199" spans="1:4" x14ac:dyDescent="0.3">
      <c r="A199" s="26"/>
      <c r="B199" s="26"/>
      <c r="C199" s="26"/>
      <c r="D199" s="26"/>
    </row>
    <row r="200" spans="1:4" x14ac:dyDescent="0.3">
      <c r="A200" s="26"/>
      <c r="B200" s="26"/>
      <c r="C200" s="26"/>
      <c r="D200" s="26"/>
    </row>
    <row r="201" spans="1:4" x14ac:dyDescent="0.3">
      <c r="A201" s="26"/>
      <c r="B201" s="26"/>
      <c r="C201" s="26"/>
      <c r="D201" s="26"/>
    </row>
    <row r="202" spans="1:4" x14ac:dyDescent="0.3">
      <c r="A202" s="26"/>
      <c r="B202" s="26"/>
      <c r="C202" s="26"/>
      <c r="D202" s="26"/>
    </row>
    <row r="203" spans="1:4" x14ac:dyDescent="0.3">
      <c r="A203" s="26"/>
      <c r="B203" s="26"/>
      <c r="C203" s="26"/>
      <c r="D203" s="26"/>
    </row>
    <row r="204" spans="1:4" x14ac:dyDescent="0.3">
      <c r="A204" s="26"/>
      <c r="B204" s="26"/>
      <c r="C204" s="26"/>
      <c r="D204" s="26"/>
    </row>
    <row r="205" spans="1:4" x14ac:dyDescent="0.3">
      <c r="A205" s="26"/>
      <c r="B205" s="26"/>
      <c r="C205" s="26"/>
      <c r="D205" s="26"/>
    </row>
    <row r="206" spans="1:4" x14ac:dyDescent="0.3">
      <c r="A206" s="26"/>
      <c r="B206" s="26"/>
      <c r="C206" s="26"/>
      <c r="D206" s="26"/>
    </row>
    <row r="207" spans="1:4" x14ac:dyDescent="0.3">
      <c r="A207" s="26"/>
      <c r="B207" s="26"/>
      <c r="C207" s="26"/>
      <c r="D207" s="26"/>
    </row>
    <row r="208" spans="1:4" x14ac:dyDescent="0.3">
      <c r="A208" s="26"/>
      <c r="B208" s="26"/>
      <c r="C208" s="26"/>
      <c r="D208" s="26"/>
    </row>
    <row r="209" spans="1:4" x14ac:dyDescent="0.3">
      <c r="A209" s="26"/>
      <c r="B209" s="26"/>
      <c r="C209" s="26"/>
      <c r="D209" s="26"/>
    </row>
    <row r="210" spans="1:4" x14ac:dyDescent="0.3">
      <c r="A210" s="26"/>
      <c r="B210" s="26"/>
      <c r="C210" s="26"/>
      <c r="D210" s="26"/>
    </row>
    <row r="211" spans="1:4" x14ac:dyDescent="0.3">
      <c r="A211" s="26"/>
      <c r="B211" s="26"/>
      <c r="C211" s="26"/>
      <c r="D211" s="26"/>
    </row>
    <row r="212" spans="1:4" x14ac:dyDescent="0.3">
      <c r="A212" s="26"/>
      <c r="B212" s="26"/>
      <c r="C212" s="26"/>
      <c r="D212" s="26"/>
    </row>
    <row r="213" spans="1:4" x14ac:dyDescent="0.3">
      <c r="A213" s="26"/>
      <c r="B213" s="26"/>
      <c r="C213" s="26"/>
      <c r="D213" s="26"/>
    </row>
    <row r="214" spans="1:4" x14ac:dyDescent="0.3">
      <c r="A214" s="26"/>
      <c r="B214" s="26"/>
      <c r="C214" s="26"/>
      <c r="D214" s="26"/>
    </row>
    <row r="215" spans="1:4" x14ac:dyDescent="0.3">
      <c r="A215" s="26"/>
      <c r="B215" s="26"/>
      <c r="C215" s="26"/>
      <c r="D215" s="26"/>
    </row>
    <row r="216" spans="1:4" x14ac:dyDescent="0.3">
      <c r="A216" s="26"/>
      <c r="B216" s="26"/>
      <c r="C216" s="26"/>
      <c r="D216" s="26"/>
    </row>
    <row r="217" spans="1:4" x14ac:dyDescent="0.3">
      <c r="A217" s="26"/>
      <c r="B217" s="26"/>
      <c r="C217" s="26"/>
      <c r="D217" s="26"/>
    </row>
    <row r="218" spans="1:4" x14ac:dyDescent="0.3">
      <c r="A218" s="26"/>
      <c r="B218" s="26"/>
      <c r="C218" s="26"/>
      <c r="D218" s="26"/>
    </row>
    <row r="219" spans="1:4" x14ac:dyDescent="0.3">
      <c r="A219" s="26"/>
      <c r="B219" s="26"/>
      <c r="C219" s="26"/>
      <c r="D219" s="2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DXP6JKTUCTPJ-2440846-2747</_dlc_DocId>
    <_dlc_DocIdUrl xmlns="06a3c92a-cdb5-4827-836a-2035db36cd26">
      <Url>https://cbiteams/sites/IEA_Sharepoint/_layouts/15/DocIdRedir.aspx?ID=DXP6JKTUCTPJ-2440846-2747</Url>
      <Description>DXP6JKTUCTPJ-2440846-2747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1E0B8EAB-A08C-4726-9161-71978BB3D2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FD6442-4843-4B8B-B3DF-E62DE78FF231}">
  <ds:schemaRefs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583791C-6240-4F9B-9CEB-BC0F28E1F2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D8EF8D1-A711-470E-A3E2-7CB71C3153BF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CAD60C41-88A8-4A74-8B5A-4F039ACCBA8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</vt:vector>
  </TitlesOfParts>
  <Company>Central Bank of Ireland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Laura</dc:creator>
  <cp:keywords>Public</cp:keywords>
  <cp:lastModifiedBy>Central Bank of Ireland</cp:lastModifiedBy>
  <dcterms:created xsi:type="dcterms:W3CDTF">2023-12-13T10:39:22Z</dcterms:created>
  <dcterms:modified xsi:type="dcterms:W3CDTF">2023-12-18T15:38:19Z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2192a243-fbec-48df-8845-75683a6bc395</vt:lpwstr>
  </property>
  <property fmtid="{D5CDD505-2E9C-101B-9397-08002B2CF9AE}" pid="3" name="bjSaver">
    <vt:lpwstr>pEa3H5jbuKxzLUQVE4iuZZRFpkQR0Q2K</vt:lpwstr>
  </property>
  <property fmtid="{D5CDD505-2E9C-101B-9397-08002B2CF9AE}" pid="4" name="bjClsUserRVM">
    <vt:lpwstr>[]</vt:lpwstr>
  </property>
  <property fmtid="{D5CDD505-2E9C-101B-9397-08002B2CF9AE}" pid="5" name="ContentTypeId">
    <vt:lpwstr>0x010100F34A127B65EEC14881C94642464F76E7</vt:lpwstr>
  </property>
  <property fmtid="{D5CDD505-2E9C-101B-9397-08002B2CF9AE}" pid="6" name="_dlc_DocIdItemGuid">
    <vt:lpwstr>d1359d7e-5caf-4730-9622-ab5213958297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8" name="bjDocumentLabelXML-0">
    <vt:lpwstr>ames.com/2008/01/sie/internal/label"&gt;&lt;element uid="33ed6465-8d2f-4fab-bbbc-787e2c148707" value="" /&gt;&lt;/sisl&gt;</vt:lpwstr>
  </property>
  <property fmtid="{D5CDD505-2E9C-101B-9397-08002B2CF9AE}" pid="9" name="bjDocumentSecurityLabel">
    <vt:lpwstr>Public</vt:lpwstr>
  </property>
  <property fmtid="{D5CDD505-2E9C-101B-9397-08002B2CF9AE}" pid="10" name="bjLeftHeaderLabel-first">
    <vt:lpwstr>&amp;"Times New Roman,Regular"&amp;12&amp;K000000Central Bank of Ireland - PUBLIC</vt:lpwstr>
  </property>
  <property fmtid="{D5CDD505-2E9C-101B-9397-08002B2CF9AE}" pid="11" name="bjLeftHeaderLabel-even">
    <vt:lpwstr>&amp;"Times New Roman,Regular"&amp;12&amp;K000000Central Bank of Ireland - PUBLIC</vt:lpwstr>
  </property>
  <property fmtid="{D5CDD505-2E9C-101B-9397-08002B2CF9AE}" pid="12" name="bjLeftHeaderLabel">
    <vt:lpwstr>&amp;"Times New Roman,Regular"&amp;12&amp;K000000Central Bank of Ireland - PUBLIC</vt:lpwstr>
  </property>
</Properties>
</file>